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476" windowWidth="19320" windowHeight="13455" tabRatio="500" activeTab="0"/>
  </bookViews>
  <sheets>
    <sheet name="Sheet1" sheetId="1" r:id="rId1"/>
    <sheet name="Sheet2" sheetId="2" r:id="rId2"/>
    <sheet name="Sheet3" sheetId="3" r:id="rId3"/>
  </sheets>
  <definedNames>
    <definedName name="Atm_to_Pa">'Sheet1'!$B$30</definedName>
  </definedNames>
  <calcPr fullCalcOnLoad="1"/>
</workbook>
</file>

<file path=xl/sharedStrings.xml><?xml version="1.0" encoding="utf-8"?>
<sst xmlns="http://schemas.openxmlformats.org/spreadsheetml/2006/main" count="98" uniqueCount="54">
  <si>
    <t>Gecko</t>
  </si>
  <si>
    <t>Effective modulus (kPa)</t>
  </si>
  <si>
    <t>~106</t>
  </si>
  <si>
    <t>?</t>
  </si>
  <si>
    <t>~103</t>
  </si>
  <si>
    <t>~103?</t>
  </si>
  <si>
    <t>Anisotropy</t>
  </si>
  <si>
    <t>Y</t>
  </si>
  <si>
    <t>N</t>
  </si>
  <si>
    <t>Adhesion coeff, µ’</t>
  </si>
  <si>
    <t>~1?</t>
  </si>
  <si>
    <t>~1</t>
  </si>
  <si>
    <t>Low Fdetach</t>
  </si>
  <si>
    <t>vdW mechanism</t>
  </si>
  <si>
    <t>Y?</t>
  </si>
  <si>
    <t>Self cleaning</t>
  </si>
  <si>
    <t>na</t>
  </si>
  <si>
    <t>Anti self</t>
  </si>
  <si>
    <t>Nonsticky default state</t>
  </si>
  <si>
    <t>pulloff Force  (N)</t>
  </si>
  <si>
    <t>shear Force  (N)</t>
  </si>
  <si>
    <t>Dhinojwala 05</t>
  </si>
  <si>
    <t>Northen 05</t>
  </si>
  <si>
    <t>Geim 03</t>
  </si>
  <si>
    <t>Fearing 03</t>
  </si>
  <si>
    <t>Fearing, Autumn PNAS02</t>
  </si>
  <si>
    <t>Turner #2</t>
  </si>
  <si>
    <t>8 to 16</t>
  </si>
  <si>
    <t>Daltorio</t>
  </si>
  <si>
    <t>Peressadko</t>
  </si>
  <si>
    <t>pulloff stress (Pa)</t>
  </si>
  <si>
    <t>pulloff stress (atm)</t>
  </si>
  <si>
    <t>measure</t>
  </si>
  <si>
    <t>Stickybot (Santos)</t>
  </si>
  <si>
    <t>Stickybot (Autumn)</t>
  </si>
  <si>
    <t>pulloff stress Kpa</t>
  </si>
  <si>
    <t>Contact area (M^2)</t>
  </si>
  <si>
    <t>Contact area (mm^2)</t>
  </si>
  <si>
    <t>Contact area (cm^2)</t>
  </si>
  <si>
    <t>Atm to Pa</t>
  </si>
  <si>
    <t>Adhesion metrics (adapted and expanded from slide by Kellar Autumn, Oct. 2005)</t>
  </si>
  <si>
    <t>started 23 July 06 -mrc</t>
  </si>
  <si>
    <t>Turner</t>
  </si>
  <si>
    <t>Adhesion Pressure (Pa)</t>
  </si>
  <si>
    <t>Preload Pressure (Pa)</t>
  </si>
  <si>
    <t>Adhesion Coefficient</t>
  </si>
  <si>
    <t>Northen and Turner 2006</t>
  </si>
  <si>
    <t>Normal Adhesion coefficient - max</t>
  </si>
  <si>
    <t>Shear Adhesion coefficient - max</t>
  </si>
  <si>
    <t>Normal Adhesion coefficient - useable*</t>
  </si>
  <si>
    <t>*a useable adhesion coefficient requires that it be repeatable and also have a reasonable amount of adhesion (what value??)</t>
  </si>
  <si>
    <t>Shear Adhesion coefficient - useable*</t>
  </si>
  <si>
    <t>CNTon 20A - no overhang, as measured by Autumn</t>
  </si>
  <si>
    <t xml:space="preserve">Majumdar 2006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</si>
</sst>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2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 wrapText="1"/>
    </xf>
    <xf numFmtId="16" fontId="6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1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25"/>
          <c:w val="0.90875"/>
          <c:h val="0.7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Sheet2!$D$3</c:f>
              <c:strCache>
                <c:ptCount val="1"/>
                <c:pt idx="0">
                  <c:v>Adhesion Coefficient</c:v>
                </c:pt>
              </c:strCache>
            </c:strRef>
          </c:tx>
          <c:spPr>
            <a:ln w="381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Sheet2!$C$4:$C$10</c:f>
              <c:numCache>
                <c:ptCount val="7"/>
                <c:pt idx="0">
                  <c:v>3</c:v>
                </c:pt>
                <c:pt idx="1">
                  <c:v>7</c:v>
                </c:pt>
                <c:pt idx="2">
                  <c:v>15</c:v>
                </c:pt>
                <c:pt idx="3">
                  <c:v>18</c:v>
                </c:pt>
                <c:pt idx="4">
                  <c:v>19</c:v>
                </c:pt>
                <c:pt idx="5">
                  <c:v>18</c:v>
                </c:pt>
                <c:pt idx="6">
                  <c:v>17</c:v>
                </c:pt>
              </c:numCache>
            </c:numRef>
          </c:xVal>
          <c:yVal>
            <c:numRef>
              <c:f>Sheet2!$D$4:$D$10</c:f>
              <c:numCache>
                <c:ptCount val="7"/>
                <c:pt idx="0">
                  <c:v>1.5</c:v>
                </c:pt>
                <c:pt idx="1">
                  <c:v>0.35</c:v>
                </c:pt>
                <c:pt idx="2">
                  <c:v>0.375</c:v>
                </c:pt>
                <c:pt idx="3">
                  <c:v>0.3</c:v>
                </c:pt>
                <c:pt idx="4">
                  <c:v>0.2375</c:v>
                </c:pt>
                <c:pt idx="5">
                  <c:v>0.18</c:v>
                </c:pt>
                <c:pt idx="6">
                  <c:v>0.14166666666666666</c:v>
                </c:pt>
              </c:numCache>
            </c:numRef>
          </c:yVal>
          <c:smooth val="0"/>
        </c:ser>
        <c:axId val="40355411"/>
        <c:axId val="27654380"/>
      </c:scatterChart>
      <c:valAx>
        <c:axId val="4035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Adhesion Pressure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54380"/>
        <c:crosses val="autoZero"/>
        <c:crossBetween val="midCat"/>
        <c:dispUnits/>
      </c:valAx>
      <c:valAx>
        <c:axId val="2765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Adhesion Coefficent (mu')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55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11</xdr:row>
      <xdr:rowOff>85725</xdr:rowOff>
    </xdr:from>
    <xdr:to>
      <xdr:col>7</xdr:col>
      <xdr:colOff>781050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981200" y="1866900"/>
        <a:ext cx="46672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30.875" style="0" customWidth="1"/>
    <col min="2" max="2" width="8.875" style="0" customWidth="1"/>
    <col min="4" max="4" width="9.625" style="0" customWidth="1"/>
    <col min="5" max="5" width="10.00390625" style="0" customWidth="1"/>
    <col min="6" max="6" width="8.75390625" style="0" customWidth="1"/>
    <col min="7" max="7" width="9.25390625" style="0" customWidth="1"/>
    <col min="8" max="8" width="9.625" style="0" customWidth="1"/>
    <col min="9" max="9" width="8.625" style="0" customWidth="1"/>
    <col min="10" max="10" width="8.375" style="0" customWidth="1"/>
    <col min="11" max="11" width="8.875" style="0" customWidth="1"/>
    <col min="12" max="12" width="8.625" style="0" customWidth="1"/>
    <col min="13" max="16384" width="11.00390625" style="0" customWidth="1"/>
  </cols>
  <sheetData>
    <row r="1" ht="12.75">
      <c r="A1" t="s">
        <v>41</v>
      </c>
    </row>
    <row r="2" ht="12.75">
      <c r="A2" t="s">
        <v>40</v>
      </c>
    </row>
    <row r="6" spans="1:15" ht="89.25">
      <c r="A6" s="8" t="s">
        <v>32</v>
      </c>
      <c r="B6" s="6" t="s">
        <v>0</v>
      </c>
      <c r="C6" s="6" t="s">
        <v>23</v>
      </c>
      <c r="D6" s="6" t="s">
        <v>22</v>
      </c>
      <c r="E6" s="6" t="s">
        <v>21</v>
      </c>
      <c r="F6" s="6" t="s">
        <v>25</v>
      </c>
      <c r="G6" s="6" t="s">
        <v>53</v>
      </c>
      <c r="H6" s="6" t="s">
        <v>24</v>
      </c>
      <c r="I6" s="1" t="s">
        <v>46</v>
      </c>
      <c r="J6" s="1" t="s">
        <v>26</v>
      </c>
      <c r="K6" s="1" t="s">
        <v>52</v>
      </c>
      <c r="L6" s="1" t="s">
        <v>28</v>
      </c>
      <c r="M6" s="1" t="s">
        <v>29</v>
      </c>
      <c r="N6" s="1" t="s">
        <v>33</v>
      </c>
      <c r="O6" s="1" t="s">
        <v>34</v>
      </c>
    </row>
    <row r="7" spans="1:8" ht="12.75">
      <c r="A7" s="5" t="s">
        <v>1</v>
      </c>
      <c r="B7" s="5">
        <v>80</v>
      </c>
      <c r="C7" s="5" t="s">
        <v>2</v>
      </c>
      <c r="D7" s="5" t="s">
        <v>3</v>
      </c>
      <c r="E7" s="5" t="s">
        <v>3</v>
      </c>
      <c r="F7" s="5" t="s">
        <v>4</v>
      </c>
      <c r="G7" s="5" t="s">
        <v>5</v>
      </c>
      <c r="H7" s="5">
        <v>350</v>
      </c>
    </row>
    <row r="8" spans="1:8" ht="12.75">
      <c r="A8" s="5" t="s">
        <v>6</v>
      </c>
      <c r="B8" s="5" t="s">
        <v>7</v>
      </c>
      <c r="C8" s="5" t="s">
        <v>8</v>
      </c>
      <c r="D8" s="5" t="s">
        <v>8</v>
      </c>
      <c r="E8" s="5" t="s">
        <v>8</v>
      </c>
      <c r="F8" s="5" t="s">
        <v>8</v>
      </c>
      <c r="G8" s="5" t="s">
        <v>8</v>
      </c>
      <c r="H8" s="5" t="s">
        <v>7</v>
      </c>
    </row>
    <row r="9" spans="1:8" ht="12.75">
      <c r="A9" s="5" t="s">
        <v>9</v>
      </c>
      <c r="C9" s="5">
        <v>0.06</v>
      </c>
      <c r="D9" s="5">
        <v>0.125</v>
      </c>
      <c r="E9" s="5" t="s">
        <v>10</v>
      </c>
      <c r="F9" s="5" t="s">
        <v>11</v>
      </c>
      <c r="G9" s="5"/>
      <c r="H9" s="5" t="s">
        <v>11</v>
      </c>
    </row>
    <row r="10" spans="1:9" ht="12.75">
      <c r="A10" s="5" t="s">
        <v>47</v>
      </c>
      <c r="B10" s="7"/>
      <c r="C10" s="5"/>
      <c r="D10" s="5"/>
      <c r="E10" s="5"/>
      <c r="F10" s="5"/>
      <c r="G10" s="11">
        <v>0.024</v>
      </c>
      <c r="H10" s="5"/>
      <c r="I10" s="11">
        <v>0.38</v>
      </c>
    </row>
    <row r="11" spans="1:8" ht="12.75">
      <c r="A11" s="5" t="s">
        <v>48</v>
      </c>
      <c r="B11" s="7"/>
      <c r="C11" s="5"/>
      <c r="D11" s="5"/>
      <c r="E11" s="5"/>
      <c r="F11" s="5"/>
      <c r="G11" s="11">
        <v>0.032</v>
      </c>
      <c r="H11" s="5"/>
    </row>
    <row r="12" spans="1:11" ht="12.75">
      <c r="A12" s="5" t="s">
        <v>49</v>
      </c>
      <c r="B12" s="7" t="s">
        <v>27</v>
      </c>
      <c r="C12" s="5"/>
      <c r="D12" s="5"/>
      <c r="E12" s="5"/>
      <c r="F12" s="5"/>
      <c r="G12" s="11">
        <v>0.006</v>
      </c>
      <c r="H12" s="5"/>
      <c r="K12">
        <v>0.138</v>
      </c>
    </row>
    <row r="13" spans="1:8" ht="12.75">
      <c r="A13" s="5" t="s">
        <v>51</v>
      </c>
      <c r="B13" s="7"/>
      <c r="C13" s="5"/>
      <c r="D13" s="5"/>
      <c r="E13" s="5"/>
      <c r="F13" s="5"/>
      <c r="G13" s="11">
        <v>0.016</v>
      </c>
      <c r="H13" s="5"/>
    </row>
    <row r="14" spans="1:8" ht="12.75">
      <c r="A14" s="5" t="s">
        <v>12</v>
      </c>
      <c r="B14" s="5" t="s">
        <v>7</v>
      </c>
      <c r="C14" s="5" t="s">
        <v>8</v>
      </c>
      <c r="D14" s="5" t="s">
        <v>8</v>
      </c>
      <c r="E14" s="5" t="s">
        <v>8</v>
      </c>
      <c r="F14" s="5" t="s">
        <v>8</v>
      </c>
      <c r="G14" s="5" t="s">
        <v>8</v>
      </c>
      <c r="H14" s="5" t="s">
        <v>7</v>
      </c>
    </row>
    <row r="15" spans="1:8" ht="12.75">
      <c r="A15" s="5" t="s">
        <v>13</v>
      </c>
      <c r="B15" s="5" t="s">
        <v>7</v>
      </c>
      <c r="C15" s="5" t="s">
        <v>8</v>
      </c>
      <c r="D15" s="5" t="s">
        <v>14</v>
      </c>
      <c r="E15" s="5" t="s">
        <v>7</v>
      </c>
      <c r="F15" s="5" t="s">
        <v>7</v>
      </c>
      <c r="G15" s="5" t="s">
        <v>7</v>
      </c>
      <c r="H15" s="5" t="s">
        <v>7</v>
      </c>
    </row>
    <row r="16" spans="1:8" ht="12.75">
      <c r="A16" s="5" t="s">
        <v>15</v>
      </c>
      <c r="B16" s="5" t="s">
        <v>7</v>
      </c>
      <c r="C16" s="5" t="s">
        <v>8</v>
      </c>
      <c r="D16" s="5" t="s">
        <v>3</v>
      </c>
      <c r="E16" s="5" t="s">
        <v>3</v>
      </c>
      <c r="F16" s="5" t="s">
        <v>16</v>
      </c>
      <c r="G16" s="5" t="s">
        <v>3</v>
      </c>
      <c r="H16" s="5" t="s">
        <v>3</v>
      </c>
    </row>
    <row r="17" spans="1:8" ht="12.75">
      <c r="A17" s="5" t="s">
        <v>17</v>
      </c>
      <c r="B17" s="5" t="s">
        <v>7</v>
      </c>
      <c r="C17" s="5" t="s">
        <v>3</v>
      </c>
      <c r="D17" s="5" t="s">
        <v>3</v>
      </c>
      <c r="E17" s="5" t="s">
        <v>3</v>
      </c>
      <c r="F17" s="5" t="s">
        <v>16</v>
      </c>
      <c r="G17" s="5" t="s">
        <v>7</v>
      </c>
      <c r="H17" s="5" t="s">
        <v>8</v>
      </c>
    </row>
    <row r="18" spans="1:8" ht="12.75">
      <c r="A18" s="5" t="s">
        <v>18</v>
      </c>
      <c r="B18" s="5" t="s">
        <v>7</v>
      </c>
      <c r="C18" s="5" t="s">
        <v>8</v>
      </c>
      <c r="D18" s="5" t="s">
        <v>8</v>
      </c>
      <c r="E18" s="5" t="s">
        <v>8</v>
      </c>
      <c r="F18" s="5" t="s">
        <v>16</v>
      </c>
      <c r="G18" s="5" t="s">
        <v>7</v>
      </c>
      <c r="H18" s="5" t="s">
        <v>7</v>
      </c>
    </row>
    <row r="19" spans="1:15" ht="12.75">
      <c r="A19" s="5" t="s">
        <v>37</v>
      </c>
      <c r="B19" s="9">
        <v>100</v>
      </c>
      <c r="C19" s="9">
        <v>100</v>
      </c>
      <c r="D19" s="9">
        <v>0.01</v>
      </c>
      <c r="E19" s="9">
        <v>1E-10</v>
      </c>
      <c r="F19" s="9">
        <v>1E-07</v>
      </c>
      <c r="G19" s="9">
        <v>100</v>
      </c>
      <c r="H19" s="9">
        <v>4</v>
      </c>
      <c r="I19" s="2"/>
      <c r="J19" s="2"/>
      <c r="K19" s="2"/>
      <c r="L19" s="2"/>
      <c r="M19" s="2"/>
      <c r="N19" s="2"/>
      <c r="O19" s="2"/>
    </row>
    <row r="20" spans="1:15" ht="12.75">
      <c r="A20" t="s">
        <v>36</v>
      </c>
      <c r="B20" s="4">
        <f>B19*0.000001</f>
        <v>9.999999999999999E-05</v>
      </c>
      <c r="C20" s="4">
        <f aca="true" t="shared" si="0" ref="C20:H20">C19*0.000001</f>
        <v>9.999999999999999E-05</v>
      </c>
      <c r="D20" s="4">
        <f t="shared" si="0"/>
        <v>1E-08</v>
      </c>
      <c r="E20" s="4">
        <f t="shared" si="0"/>
        <v>1E-16</v>
      </c>
      <c r="F20" s="4">
        <f t="shared" si="0"/>
        <v>9.999999999999999E-14</v>
      </c>
      <c r="G20" s="4">
        <f t="shared" si="0"/>
        <v>9.999999999999999E-05</v>
      </c>
      <c r="H20" s="4">
        <f t="shared" si="0"/>
        <v>4E-06</v>
      </c>
      <c r="I20" s="2"/>
      <c r="J20" s="2"/>
      <c r="K20" s="2"/>
      <c r="L20" s="2"/>
      <c r="M20" s="2"/>
      <c r="N20" s="2"/>
      <c r="O20" s="2"/>
    </row>
    <row r="21" spans="1:8" ht="12.75">
      <c r="A21" s="5" t="s">
        <v>38</v>
      </c>
      <c r="B21" s="2">
        <f>B19/100</f>
        <v>1</v>
      </c>
      <c r="C21" s="2">
        <f aca="true" t="shared" si="1" ref="C21:H21">C19/100</f>
        <v>1</v>
      </c>
      <c r="D21" s="2">
        <f t="shared" si="1"/>
        <v>0.0001</v>
      </c>
      <c r="E21" s="2">
        <f t="shared" si="1"/>
        <v>1E-12</v>
      </c>
      <c r="F21" s="2">
        <f t="shared" si="1"/>
        <v>9.999999999999999E-10</v>
      </c>
      <c r="G21" s="2">
        <f t="shared" si="1"/>
        <v>1</v>
      </c>
      <c r="H21" s="2">
        <f t="shared" si="1"/>
        <v>0.04</v>
      </c>
    </row>
    <row r="22" spans="1:15" ht="12.75">
      <c r="A22" s="5" t="s">
        <v>19</v>
      </c>
      <c r="B22" s="9">
        <v>10</v>
      </c>
      <c r="C22" s="9">
        <v>3</v>
      </c>
      <c r="D22" s="9">
        <v>0.0002</v>
      </c>
      <c r="E22" s="9">
        <v>4E-08</v>
      </c>
      <c r="F22" s="9">
        <v>1E-07</v>
      </c>
      <c r="G22" s="9">
        <v>5</v>
      </c>
      <c r="H22" s="9">
        <v>0.01</v>
      </c>
      <c r="I22" s="2"/>
      <c r="J22" s="2"/>
      <c r="K22" s="2"/>
      <c r="L22" s="2"/>
      <c r="M22" s="2"/>
      <c r="N22" s="2"/>
      <c r="O22" s="2"/>
    </row>
    <row r="23" spans="1:15" ht="12.75">
      <c r="A23" s="5" t="s">
        <v>20</v>
      </c>
      <c r="B23" s="9">
        <v>100</v>
      </c>
      <c r="C23" s="9" t="s">
        <v>3</v>
      </c>
      <c r="D23" s="9" t="s">
        <v>3</v>
      </c>
      <c r="E23" s="9" t="s">
        <v>3</v>
      </c>
      <c r="F23" s="9">
        <v>1E-07</v>
      </c>
      <c r="G23" s="9" t="s">
        <v>3</v>
      </c>
      <c r="H23" s="9">
        <v>0.2</v>
      </c>
      <c r="I23" s="2"/>
      <c r="J23" s="2"/>
      <c r="K23" s="2"/>
      <c r="L23" s="2"/>
      <c r="M23" s="2"/>
      <c r="N23" s="2"/>
      <c r="O23" s="2"/>
    </row>
    <row r="24" spans="1:15" ht="12.75">
      <c r="A24" t="s">
        <v>30</v>
      </c>
      <c r="B24" s="2">
        <f aca="true" t="shared" si="2" ref="B24:H24">B22/B20</f>
        <v>100000.00000000001</v>
      </c>
      <c r="C24" s="2">
        <f t="shared" si="2"/>
        <v>30000.000000000004</v>
      </c>
      <c r="D24" s="2">
        <f t="shared" si="2"/>
        <v>20000</v>
      </c>
      <c r="E24" s="2">
        <f t="shared" si="2"/>
        <v>400000000</v>
      </c>
      <c r="F24" s="2">
        <f t="shared" si="2"/>
        <v>1000000</v>
      </c>
      <c r="G24" s="2">
        <f t="shared" si="2"/>
        <v>50000.00000000001</v>
      </c>
      <c r="H24" s="2">
        <f t="shared" si="2"/>
        <v>2500</v>
      </c>
      <c r="I24" s="2"/>
      <c r="J24" s="2"/>
      <c r="K24" s="2"/>
      <c r="L24" s="2"/>
      <c r="M24" s="2"/>
      <c r="N24" s="2"/>
      <c r="O24" s="2"/>
    </row>
    <row r="25" spans="1:15" ht="12.75">
      <c r="A25" s="5" t="s">
        <v>35</v>
      </c>
      <c r="B25" s="3">
        <f>B24/1000</f>
        <v>100.00000000000001</v>
      </c>
      <c r="C25" s="3">
        <f aca="true" t="shared" si="3" ref="C25:H25">C24/1000</f>
        <v>30.000000000000004</v>
      </c>
      <c r="D25" s="3">
        <f t="shared" si="3"/>
        <v>20</v>
      </c>
      <c r="E25" s="3">
        <f t="shared" si="3"/>
        <v>400000</v>
      </c>
      <c r="F25" s="3">
        <f t="shared" si="3"/>
        <v>1000</v>
      </c>
      <c r="G25" s="3">
        <f t="shared" si="3"/>
        <v>50.00000000000001</v>
      </c>
      <c r="H25" s="3">
        <f t="shared" si="3"/>
        <v>2.5</v>
      </c>
      <c r="I25" s="2"/>
      <c r="J25" s="2"/>
      <c r="K25" s="2"/>
      <c r="L25" s="2"/>
      <c r="M25" s="2"/>
      <c r="N25" s="2"/>
      <c r="O25" s="2"/>
    </row>
    <row r="26" spans="1:8" ht="12.75">
      <c r="A26" t="s">
        <v>31</v>
      </c>
      <c r="B26" s="3">
        <f>B24/Atm_to_Pa</f>
        <v>0.9869232667160129</v>
      </c>
      <c r="C26" s="3">
        <f aca="true" t="shared" si="4" ref="C26:H26">C24/Atm_to_Pa</f>
        <v>0.29607698001480387</v>
      </c>
      <c r="D26" s="3">
        <f t="shared" si="4"/>
        <v>0.19738465334320257</v>
      </c>
      <c r="E26" s="3">
        <f t="shared" si="4"/>
        <v>3947.693066864051</v>
      </c>
      <c r="F26" s="3">
        <f t="shared" si="4"/>
        <v>9.869232667160128</v>
      </c>
      <c r="G26" s="3">
        <f t="shared" si="4"/>
        <v>0.49346163335800647</v>
      </c>
      <c r="H26" s="3">
        <f t="shared" si="4"/>
        <v>0.02467308166790032</v>
      </c>
    </row>
    <row r="30" spans="1:2" ht="12.75">
      <c r="A30" t="s">
        <v>39</v>
      </c>
      <c r="B30" s="10">
        <v>101325</v>
      </c>
    </row>
    <row r="34" ht="12.75">
      <c r="A34" t="s">
        <v>50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workbookViewId="0" topLeftCell="A1">
      <selection activeCell="G7" sqref="G7"/>
    </sheetView>
  </sheetViews>
  <sheetFormatPr defaultColWidth="9.00390625" defaultRowHeight="12.75"/>
  <cols>
    <col min="1" max="16384" width="11.00390625" style="0" customWidth="1"/>
  </cols>
  <sheetData>
    <row r="2" ht="12.75">
      <c r="B2" t="s">
        <v>42</v>
      </c>
    </row>
    <row r="3" spans="2:4" ht="12.75">
      <c r="B3" t="s">
        <v>44</v>
      </c>
      <c r="C3" t="s">
        <v>43</v>
      </c>
      <c r="D3" t="s">
        <v>45</v>
      </c>
    </row>
    <row r="4" spans="2:4" ht="12.75">
      <c r="B4">
        <v>2</v>
      </c>
      <c r="C4">
        <v>3</v>
      </c>
      <c r="D4" s="3">
        <f>C4/B4</f>
        <v>1.5</v>
      </c>
    </row>
    <row r="5" spans="2:4" ht="12.75">
      <c r="B5">
        <v>20</v>
      </c>
      <c r="C5">
        <v>7</v>
      </c>
      <c r="D5" s="3">
        <f>C5/B5</f>
        <v>0.35</v>
      </c>
    </row>
    <row r="6" spans="2:4" ht="12.75">
      <c r="B6">
        <v>40</v>
      </c>
      <c r="C6">
        <v>15</v>
      </c>
      <c r="D6" s="3">
        <f>C6/B6</f>
        <v>0.375</v>
      </c>
    </row>
    <row r="7" spans="2:4" ht="12.75">
      <c r="B7">
        <v>60</v>
      </c>
      <c r="C7">
        <v>18</v>
      </c>
      <c r="D7" s="3">
        <f>C7/B7</f>
        <v>0.3</v>
      </c>
    </row>
    <row r="8" spans="2:4" ht="12.75">
      <c r="B8">
        <v>80</v>
      </c>
      <c r="C8">
        <v>19</v>
      </c>
      <c r="D8" s="3">
        <f>C8/B8</f>
        <v>0.2375</v>
      </c>
    </row>
    <row r="9" spans="2:4" ht="12.75">
      <c r="B9">
        <v>100</v>
      </c>
      <c r="C9">
        <v>18</v>
      </c>
      <c r="D9" s="3">
        <f>C9/B9</f>
        <v>0.18</v>
      </c>
    </row>
    <row r="10" spans="2:4" ht="12.75">
      <c r="B10">
        <v>120</v>
      </c>
      <c r="C10">
        <v>17</v>
      </c>
      <c r="D10" s="3">
        <f>C10/B10</f>
        <v>0.14166666666666666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Cutkosky</dc:creator>
  <cp:keywords/>
  <dc:description/>
  <cp:lastModifiedBy>mspenko</cp:lastModifiedBy>
  <dcterms:created xsi:type="dcterms:W3CDTF">2006-07-24T04:02:33Z</dcterms:created>
  <dcterms:modified xsi:type="dcterms:W3CDTF">2006-07-24T21:45:51Z</dcterms:modified>
  <cp:category/>
  <cp:version/>
  <cp:contentType/>
  <cp:contentStatus/>
</cp:coreProperties>
</file>