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3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<sst xmlns="http://schemas.openxmlformats.org/spreadsheetml/2006/main" count="69" uniqueCount="41">
  <si>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Clicks</t>
  </si>
  <si>
    <t>Angle</t>
  </si>
  <si>
    <t># Clicks</t>
  </si>
  <si>
    <t>Trial 5 (gm)</t>
  </si>
  <si>
    <t>Trial 4 (gm)</t>
  </si>
  <si>
    <t>Trial 6 (gm)</t>
  </si>
  <si>
    <t>Trial 3 (gm)</t>
  </si>
  <si>
    <t>Trial 6 (Nm)</t>
  </si>
  <si>
    <t>Trial 5 (Nm)</t>
  </si>
  <si>
    <t>Trial 4 (Nm)</t>
  </si>
  <si>
    <t>Trial 3 (Nm)</t>
  </si>
  <si>
    <t>4 mm FRONT</t>
  </si>
  <si>
    <t>3 mm FRONT</t>
  </si>
  <si>
    <t>Trial 1 (gm)</t>
  </si>
  <si>
    <t>Trial 2 (gm)</t>
  </si>
  <si>
    <t>Trial 3 (gm)Trial 3 (Nm)</t>
  </si>
  <si>
    <t>Trial 4 (gm)Trial 4(Nm)</t>
  </si>
  <si>
    <t>Trial 4</t>
  </si>
  <si>
    <t>Trial 3</t>
  </si>
  <si>
    <t>Trial 2</t>
  </si>
  <si>
    <t>Trial 1</t>
  </si>
  <si>
    <t>3mm BACK</t>
  </si>
  <si>
    <t>4 mm Front</t>
  </si>
  <si>
    <t>3 mm Front</t>
  </si>
  <si>
    <t>3 mm Back</t>
  </si>
  <si>
    <t>Rubber Bands</t>
  </si>
  <si>
    <t>Band A, 1</t>
  </si>
  <si>
    <t>Band A, 2</t>
  </si>
  <si>
    <t>Band A, 3</t>
  </si>
  <si>
    <t>Band B, 1</t>
  </si>
  <si>
    <t>Band B, 2</t>
  </si>
  <si>
    <t>Band B, 3</t>
  </si>
  <si>
    <t>Rubber Band - Old Wings - ~80 degree angle</t>
  </si>
  <si>
    <t>Rubber Band -- Old Wings -- Different Rubber Band -- ~80 degree angle</t>
  </si>
  <si>
    <t>Rubber Band -- Old Wings -- Different Band -- ~45 degree angle</t>
  </si>
  <si>
    <t>80 deg, 1</t>
  </si>
  <si>
    <t>80 deg, 2</t>
  </si>
  <si>
    <t>80 deg, 3</t>
  </si>
  <si>
    <t>45 deg, 1</t>
  </si>
  <si>
    <t>45 deg, 2</t>
  </si>
  <si>
    <t>45 deg,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</si>
</sst>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1.7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 in Flexture Relative to Servo Angle
4mm FRONT Wing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Trial 6 (Nm)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Sheet1!$E$3:$E$19</c:f>
              <c:numCache/>
            </c:numRef>
          </c:yVal>
          <c:smooth val="1"/>
        </c:ser>
        <c:ser>
          <c:idx val="1"/>
          <c:order val="1"/>
          <c:tx>
            <c:strRef>
              <c:f>Sheet1!$G$2</c:f>
              <c:strCache>
                <c:ptCount val="1"/>
                <c:pt idx="0">
                  <c:v>Trial 5 (Nm)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Sheet1!$G$3:$G$19</c:f>
              <c:numCache/>
            </c:numRef>
          </c:yVal>
          <c:smooth val="1"/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Trial 4 (Nm)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Sheet1!$I$3:$I$19</c:f>
              <c:numCache/>
            </c:numRef>
          </c:yVal>
          <c:smooth val="1"/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Trial 3 (Nm)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Sheet1!$K$3:$K$19</c:f>
              <c:numCache/>
            </c:numRef>
          </c:yVal>
          <c:smooth val="1"/>
        </c:ser>
        <c:axId val="46575740"/>
        <c:axId val="16528477"/>
      </c:scatterChart>
      <c:valAx>
        <c:axId val="46575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28477"/>
        <c:crosses val="autoZero"/>
        <c:crossBetween val="midCat"/>
        <c:dispUnits/>
      </c:valAx>
      <c:valAx>
        <c:axId val="1652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5757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Torque in Flexture Relative to Servo Angle
3mm FRONT Wing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Trial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Sheet1!$N$3:$N$19</c:f>
              <c:numCache/>
            </c:numRef>
          </c:yVal>
          <c:smooth val="1"/>
        </c:ser>
        <c:ser>
          <c:idx val="1"/>
          <c:order val="1"/>
          <c:tx>
            <c:strRef>
              <c:f>Sheet1!$P$2</c:f>
              <c:strCache>
                <c:ptCount val="1"/>
                <c:pt idx="0">
                  <c:v>Trial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Sheet1!$P$3:$P$19</c:f>
              <c:numCache/>
            </c:numRef>
          </c:yVal>
          <c:smooth val="1"/>
        </c:ser>
        <c:ser>
          <c:idx val="2"/>
          <c:order val="2"/>
          <c:tx>
            <c:strRef>
              <c:f>Sheet1!$R$2</c:f>
              <c:strCache>
                <c:ptCount val="1"/>
                <c:pt idx="0">
                  <c:v>Trial 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Sheet1!$R$3:$R$19</c:f>
              <c:numCache/>
            </c:numRef>
          </c:yVal>
          <c:smooth val="1"/>
        </c:ser>
        <c:ser>
          <c:idx val="3"/>
          <c:order val="3"/>
          <c:tx>
            <c:strRef>
              <c:f>Sheet1!$T$2</c:f>
              <c:strCache>
                <c:ptCount val="1"/>
                <c:pt idx="0">
                  <c:v>Trial 4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Sheet1!$C$3:$C$19</c:f>
              <c:numCache/>
            </c:numRef>
          </c:xVal>
          <c:yVal>
            <c:numRef>
              <c:f>Sheet1!$T$3:$T$19</c:f>
              <c:numCache/>
            </c:numRef>
          </c:yVal>
          <c:smooth val="1"/>
        </c:ser>
        <c:axId val="14538566"/>
        <c:axId val="63738231"/>
      </c:scatterChart>
      <c:valAx>
        <c:axId val="145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38231"/>
        <c:crosses val="autoZero"/>
        <c:crossBetween val="midCat"/>
        <c:dispUnits/>
      </c:valAx>
      <c:valAx>
        <c:axId val="63738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8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 in Flexture Relative to Servo Angle
3mm BACK Wing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Sheet1!$W$2</c:f>
              <c:strCache>
                <c:ptCount val="1"/>
                <c:pt idx="0">
                  <c:v>Trial 1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Sheet1!$W$3:$W$21</c:f>
              <c:numCache/>
            </c:numRef>
          </c:yVal>
          <c:smooth val="1"/>
        </c:ser>
        <c:ser>
          <c:idx val="1"/>
          <c:order val="1"/>
          <c:tx>
            <c:strRef>
              <c:f>Sheet1!$Y$2</c:f>
              <c:strCache>
                <c:ptCount val="1"/>
                <c:pt idx="0">
                  <c:v>Trial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Sheet1!$Y$3:$Y$21</c:f>
              <c:numCache/>
            </c:numRef>
          </c:yVal>
          <c:smooth val="1"/>
        </c:ser>
        <c:ser>
          <c:idx val="2"/>
          <c:order val="2"/>
          <c:tx>
            <c:strRef>
              <c:f>Sheet1!$AA$2</c:f>
              <c:strCache>
                <c:ptCount val="1"/>
                <c:pt idx="0">
                  <c:v>Trial 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Sheet1!$AA$3:$AA$21</c:f>
              <c:numCache/>
            </c:numRef>
          </c:yVal>
          <c:smooth val="1"/>
        </c:ser>
        <c:ser>
          <c:idx val="3"/>
          <c:order val="3"/>
          <c:tx>
            <c:strRef>
              <c:f>Sheet1!$AC$2</c:f>
              <c:strCache>
                <c:ptCount val="1"/>
                <c:pt idx="0">
                  <c:v>Trial 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Sheet1!$AC$3:$AC$21</c:f>
              <c:numCache/>
            </c:numRef>
          </c:yVal>
          <c:smooth val="1"/>
        </c:ser>
        <c:axId val="36773168"/>
        <c:axId val="62523057"/>
      </c:scatterChart>
      <c:valAx>
        <c:axId val="3677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3057"/>
        <c:crosses val="autoZero"/>
        <c:crossBetween val="midCat"/>
        <c:dispUnits/>
      </c:valAx>
      <c:valAx>
        <c:axId val="6252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3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 in Flexture Relative to Servo Angle
Current Rubber Band Wings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Sheet1!$AF$2</c:f>
              <c:strCache>
                <c:ptCount val="1"/>
                <c:pt idx="0">
                  <c:v>Trial 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Sheet1!$AF$3:$AF$20</c:f>
              <c:numCache/>
            </c:numRef>
          </c:yVal>
          <c:smooth val="1"/>
        </c:ser>
        <c:ser>
          <c:idx val="2"/>
          <c:order val="1"/>
          <c:tx>
            <c:strRef>
              <c:f>Sheet1!$AH$2</c:f>
              <c:strCache>
                <c:ptCount val="1"/>
                <c:pt idx="0">
                  <c:v>Trial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Sheet1!$AH$3:$AH$22</c:f>
              <c:numCache/>
            </c:numRef>
          </c:yVal>
          <c:smooth val="1"/>
        </c:ser>
        <c:ser>
          <c:idx val="3"/>
          <c:order val="2"/>
          <c:tx>
            <c:strRef>
              <c:f>Sheet1!$AJ$2</c:f>
              <c:strCache>
                <c:ptCount val="1"/>
                <c:pt idx="0">
                  <c:v>Trial 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Sheet1!$AJ$3:$AJ$22</c:f>
              <c:numCache/>
            </c:numRef>
          </c:yVal>
          <c:smooth val="1"/>
        </c:ser>
        <c:ser>
          <c:idx val="4"/>
          <c:order val="3"/>
          <c:tx>
            <c:strRef>
              <c:f>Sheet1!$AL$2</c:f>
              <c:strCache>
                <c:ptCount val="1"/>
                <c:pt idx="0">
                  <c:v>Trial 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Sheet1!$AL$3:$AL$22</c:f>
              <c:numCache/>
            </c:numRef>
          </c:yVal>
          <c:smooth val="1"/>
        </c:ser>
        <c:axId val="25836602"/>
        <c:axId val="31202827"/>
      </c:scatterChart>
      <c:valAx>
        <c:axId val="2583660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02827"/>
        <c:crosses val="autoZero"/>
        <c:crossBetween val="midCat"/>
        <c:dispUnits/>
      </c:valAx>
      <c:valAx>
        <c:axId val="3120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6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Torque in Flexture Relative to Servo Angle
Comparison of Multiple Flexture Designs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525"/>
          <c:w val="0.93625"/>
          <c:h val="0.7615"/>
        </c:manualLayout>
      </c:layout>
      <c:scatterChart>
        <c:scatterStyle val="smooth"/>
        <c:varyColors val="0"/>
        <c:ser>
          <c:idx val="1"/>
          <c:order val="0"/>
          <c:tx>
            <c:strRef>
              <c:f>Sheet1!$B$56</c:f>
              <c:strCache>
                <c:ptCount val="1"/>
                <c:pt idx="0">
                  <c:v>4 mm Front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Sheet1!$G$3:$G$19</c:f>
              <c:numCache/>
            </c:numRef>
          </c:yVal>
          <c:smooth val="1"/>
        </c:ser>
        <c:ser>
          <c:idx val="2"/>
          <c:order val="1"/>
          <c:tx>
            <c:strRef>
              <c:f>Sheet1!$B$57</c:f>
              <c:strCache>
                <c:ptCount val="1"/>
                <c:pt idx="0">
                  <c:v>3 mm Front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Sheet1!$R$3:$R$19</c:f>
              <c:numCache/>
            </c:numRef>
          </c:yVal>
          <c:smooth val="1"/>
        </c:ser>
        <c:ser>
          <c:idx val="3"/>
          <c:order val="2"/>
          <c:tx>
            <c:strRef>
              <c:f>Sheet1!$B$58</c:f>
              <c:strCache>
                <c:ptCount val="1"/>
                <c:pt idx="0">
                  <c:v>3 mm Back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Sheet1!$W$3:$W$21</c:f>
              <c:numCache/>
            </c:numRef>
          </c:yVal>
          <c:smooth val="1"/>
        </c:ser>
        <c:ser>
          <c:idx val="4"/>
          <c:order val="3"/>
          <c:tx>
            <c:strRef>
              <c:f>Sheet1!$B$59</c:f>
              <c:strCache>
                <c:ptCount val="1"/>
                <c:pt idx="0">
                  <c:v>Rubber Bands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Sheet1!$AL$3:$AL$22</c:f>
              <c:numCache/>
            </c:numRef>
          </c:yVal>
          <c:smooth val="1"/>
        </c:ser>
        <c:axId val="12389988"/>
        <c:axId val="44401029"/>
      </c:scatterChart>
      <c:valAx>
        <c:axId val="1238998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1029"/>
        <c:crosses val="autoZero"/>
        <c:crossBetween val="midCat"/>
        <c:dispUnits/>
      </c:valAx>
      <c:valAx>
        <c:axId val="4440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89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Torque in Flexture Relative to Servo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Sheet1!$AO$2</c:f>
              <c:strCache>
                <c:ptCount val="1"/>
                <c:pt idx="0">
                  <c:v>Trial 1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Sheet1!$AO$3:$AO$21</c:f>
              <c:numCache/>
            </c:numRef>
          </c:yVal>
          <c:smooth val="1"/>
        </c:ser>
        <c:ser>
          <c:idx val="1"/>
          <c:order val="1"/>
          <c:tx>
            <c:strRef>
              <c:f>Sheet1!$AQ$2</c:f>
              <c:strCache>
                <c:ptCount val="1"/>
                <c:pt idx="0">
                  <c:v>Trial 2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Sheet1!$AQ$3:$AQ$21</c:f>
              <c:numCache/>
            </c:numRef>
          </c:yVal>
          <c:smooth val="1"/>
        </c:ser>
        <c:ser>
          <c:idx val="2"/>
          <c:order val="2"/>
          <c:tx>
            <c:strRef>
              <c:f>Sheet1!$AS$2</c:f>
              <c:strCache>
                <c:ptCount val="1"/>
                <c:pt idx="0">
                  <c:v>Trial 3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Sheet1!$AS$3:$AS$21</c:f>
              <c:numCache/>
            </c:numRef>
          </c:yVal>
          <c:smooth val="1"/>
        </c:ser>
        <c:axId val="64064942"/>
        <c:axId val="39713567"/>
      </c:scatterChart>
      <c:valAx>
        <c:axId val="64064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13567"/>
        <c:crosses val="autoZero"/>
        <c:crossBetween val="midCat"/>
        <c:dispUnits/>
      </c:valAx>
      <c:valAx>
        <c:axId val="39713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4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Comparison of Flexture Torque Between Two Rubber Bands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Sheet1!$AQ$56</c:f>
              <c:strCache>
                <c:ptCount val="1"/>
                <c:pt idx="0">
                  <c:v>Band A, 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Sheet1!$AH$3:$AH$21</c:f>
              <c:numCache/>
            </c:numRef>
          </c:yVal>
          <c:smooth val="1"/>
        </c:ser>
        <c:ser>
          <c:idx val="1"/>
          <c:order val="1"/>
          <c:tx>
            <c:strRef>
              <c:f>Sheet1!$AQ$57</c:f>
              <c:strCache>
                <c:ptCount val="1"/>
                <c:pt idx="0">
                  <c:v>Band A,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Sheet1!$AJ$3:$AJ$21</c:f>
              <c:numCache/>
            </c:numRef>
          </c:yVal>
          <c:smooth val="1"/>
        </c:ser>
        <c:ser>
          <c:idx val="2"/>
          <c:order val="2"/>
          <c:tx>
            <c:strRef>
              <c:f>Sheet1!$AQ$58</c:f>
              <c:strCache>
                <c:ptCount val="1"/>
                <c:pt idx="0">
                  <c:v>Band A, 3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Sheet1!$AL$3:$AL$21</c:f>
              <c:numCache/>
            </c:numRef>
          </c:yVal>
          <c:smooth val="1"/>
        </c:ser>
        <c:ser>
          <c:idx val="3"/>
          <c:order val="3"/>
          <c:tx>
            <c:strRef>
              <c:f>Sheet1!$AQ$59</c:f>
              <c:strCache>
                <c:ptCount val="1"/>
                <c:pt idx="0">
                  <c:v>Band B, 1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Sheet1!$AO$3:$AO$21</c:f>
              <c:numCache/>
            </c:numRef>
          </c:yVal>
          <c:smooth val="1"/>
        </c:ser>
        <c:ser>
          <c:idx val="4"/>
          <c:order val="4"/>
          <c:tx>
            <c:strRef>
              <c:f>Sheet1!$AQ$61</c:f>
              <c:strCache>
                <c:ptCount val="1"/>
                <c:pt idx="0">
                  <c:v>Band B, 3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Sheet1!$AQ$3:$AQ$21</c:f>
              <c:numCache/>
            </c:numRef>
          </c:yVal>
          <c:smooth val="1"/>
        </c:ser>
        <c:ser>
          <c:idx val="5"/>
          <c:order val="5"/>
          <c:tx>
            <c:strRef>
              <c:f>Sheet1!$AS$2</c:f>
              <c:strCache>
                <c:ptCount val="1"/>
                <c:pt idx="0">
                  <c:v>Trial 3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Sheet1!$AS$3:$AS$21</c:f>
              <c:numCache/>
            </c:numRef>
          </c:yVal>
          <c:smooth val="1"/>
        </c:ser>
        <c:axId val="21877784"/>
        <c:axId val="62682329"/>
      </c:scatterChart>
      <c:valAx>
        <c:axId val="2187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82329"/>
        <c:crosses val="autoZero"/>
        <c:crossBetween val="midCat"/>
        <c:dispUnits/>
      </c:valAx>
      <c:valAx>
        <c:axId val="62682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77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Torque in Flexture: Rubber Band at 45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Sheet1!$AW$2</c:f>
              <c:strCache>
                <c:ptCount val="1"/>
                <c:pt idx="0">
                  <c:v>Trial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Sheet1!$C$3:$C$22</c:f>
              <c:numCache/>
            </c:numRef>
          </c:xVal>
          <c:yVal>
            <c:numRef>
              <c:f>Sheet1!$AW$3:$AW$22</c:f>
              <c:numCache/>
            </c:numRef>
          </c:yVal>
          <c:smooth val="1"/>
        </c:ser>
        <c:ser>
          <c:idx val="1"/>
          <c:order val="1"/>
          <c:tx>
            <c:strRef>
              <c:f>Sheet1!$AY$2</c:f>
              <c:strCache>
                <c:ptCount val="1"/>
                <c:pt idx="0">
                  <c:v>Trial 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Sheet1!$C$3:$C$22</c:f>
              <c:numCache/>
            </c:numRef>
          </c:xVal>
          <c:yVal>
            <c:numRef>
              <c:f>Sheet1!$AY$3:$AY$22</c:f>
              <c:numCache/>
            </c:numRef>
          </c:yVal>
          <c:smooth val="1"/>
        </c:ser>
        <c:ser>
          <c:idx val="2"/>
          <c:order val="2"/>
          <c:tx>
            <c:strRef>
              <c:f>Sheet1!$BA$2</c:f>
              <c:strCache>
                <c:ptCount val="1"/>
                <c:pt idx="0">
                  <c:v>Trial 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Sheet1!$C$3:$C$22</c:f>
              <c:numCache/>
            </c:numRef>
          </c:xVal>
          <c:yVal>
            <c:numRef>
              <c:f>Sheet1!$BA$3:$BA$22</c:f>
              <c:numCache/>
            </c:numRef>
          </c:yVal>
          <c:smooth val="1"/>
        </c:ser>
        <c:axId val="27270050"/>
        <c:axId val="44103859"/>
      </c:scatterChart>
      <c:valAx>
        <c:axId val="2727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3859"/>
        <c:crosses val="autoZero"/>
        <c:crossBetween val="midCat"/>
        <c:dispUnits/>
      </c:valAx>
      <c:valAx>
        <c:axId val="4410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70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Comparsion of Rubber Band Angles
80 degrees and 45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Sheet1!$AQ$66</c:f>
              <c:strCache>
                <c:ptCount val="1"/>
                <c:pt idx="0">
                  <c:v>80 deg, 1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Sheet1!$AO$3:$AO$21</c:f>
              <c:numCache/>
            </c:numRef>
          </c:yVal>
          <c:smooth val="1"/>
        </c:ser>
        <c:ser>
          <c:idx val="1"/>
          <c:order val="1"/>
          <c:tx>
            <c:strRef>
              <c:f>Sheet1!$AQ$67</c:f>
              <c:strCache>
                <c:ptCount val="1"/>
                <c:pt idx="0">
                  <c:v>80 deg, 2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Sheet1!$AQ$3:$AQ$21</c:f>
              <c:numCache/>
            </c:numRef>
          </c:yVal>
          <c:smooth val="1"/>
        </c:ser>
        <c:ser>
          <c:idx val="2"/>
          <c:order val="2"/>
          <c:tx>
            <c:strRef>
              <c:f>Sheet1!$AQ$68</c:f>
              <c:strCache>
                <c:ptCount val="1"/>
                <c:pt idx="0">
                  <c:v>80 deg, 3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Sheet1!$AS$3:$AS$21</c:f>
              <c:numCache/>
            </c:numRef>
          </c:yVal>
          <c:smooth val="1"/>
        </c:ser>
        <c:ser>
          <c:idx val="3"/>
          <c:order val="3"/>
          <c:tx>
            <c:strRef>
              <c:f>Sheet1!$AQ$69</c:f>
              <c:strCache>
                <c:ptCount val="1"/>
                <c:pt idx="0">
                  <c:v>45 deg,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Sheet1!$AW$3:$AW$21</c:f>
              <c:numCache/>
            </c:numRef>
          </c:yVal>
          <c:smooth val="1"/>
        </c:ser>
        <c:ser>
          <c:idx val="4"/>
          <c:order val="4"/>
          <c:tx>
            <c:strRef>
              <c:f>Sheet1!$AQ$70</c:f>
              <c:strCache>
                <c:ptCount val="1"/>
                <c:pt idx="0">
                  <c:v>45 deg, 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Sheet1!$AY$3:$AY$21</c:f>
              <c:numCache/>
            </c:numRef>
          </c:yVal>
          <c:smooth val="1"/>
        </c:ser>
        <c:ser>
          <c:idx val="5"/>
          <c:order val="5"/>
          <c:tx>
            <c:strRef>
              <c:f>Sheet1!$AQ$71</c:f>
              <c:strCache>
                <c:ptCount val="1"/>
                <c:pt idx="0">
                  <c:v>45 deg, 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Sheet1!$C$3:$C$21</c:f>
              <c:numCache/>
            </c:numRef>
          </c:xVal>
          <c:yVal>
            <c:numRef>
              <c:f>Sheet1!$BA$3:$BA$21</c:f>
              <c:numCache/>
            </c:numRef>
          </c:yVal>
          <c:smooth val="1"/>
        </c:ser>
        <c:axId val="61390412"/>
        <c:axId val="15642797"/>
      </c:scatterChart>
      <c:valAx>
        <c:axId val="6139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Servo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42797"/>
        <c:crosses val="autoZero"/>
        <c:crossBetween val="midCat"/>
        <c:dispUnits/>
      </c:valAx>
      <c:valAx>
        <c:axId val="15642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0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11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828800" y="3886200"/>
        <a:ext cx="5829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23</xdr:row>
      <xdr:rowOff>152400</xdr:rowOff>
    </xdr:from>
    <xdr:to>
      <xdr:col>20</xdr:col>
      <xdr:colOff>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7943850" y="3876675"/>
        <a:ext cx="56864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0</xdr:colOff>
      <xdr:row>50</xdr:row>
      <xdr:rowOff>0</xdr:rowOff>
    </xdr:to>
    <xdr:graphicFrame>
      <xdr:nvGraphicFramePr>
        <xdr:cNvPr id="3" name="Chart 5"/>
        <xdr:cNvGraphicFramePr/>
      </xdr:nvGraphicFramePr>
      <xdr:xfrm>
        <a:off x="13992225" y="3886200"/>
        <a:ext cx="62579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9525</xdr:colOff>
      <xdr:row>23</xdr:row>
      <xdr:rowOff>152400</xdr:rowOff>
    </xdr:from>
    <xdr:to>
      <xdr:col>38</xdr:col>
      <xdr:colOff>9525</xdr:colOff>
      <xdr:row>50</xdr:row>
      <xdr:rowOff>0</xdr:rowOff>
    </xdr:to>
    <xdr:graphicFrame>
      <xdr:nvGraphicFramePr>
        <xdr:cNvPr id="4" name="Chart 6"/>
        <xdr:cNvGraphicFramePr/>
      </xdr:nvGraphicFramePr>
      <xdr:xfrm>
        <a:off x="20526375" y="3876675"/>
        <a:ext cx="5848350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600075</xdr:colOff>
      <xdr:row>52</xdr:row>
      <xdr:rowOff>0</xdr:rowOff>
    </xdr:from>
    <xdr:to>
      <xdr:col>14</xdr:col>
      <xdr:colOff>9525</xdr:colOff>
      <xdr:row>85</xdr:row>
      <xdr:rowOff>0</xdr:rowOff>
    </xdr:to>
    <xdr:graphicFrame>
      <xdr:nvGraphicFramePr>
        <xdr:cNvPr id="5" name="Chart 7"/>
        <xdr:cNvGraphicFramePr/>
      </xdr:nvGraphicFramePr>
      <xdr:xfrm>
        <a:off x="1819275" y="8420100"/>
        <a:ext cx="7553325" cy="534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39</xdr:col>
      <xdr:colOff>19050</xdr:colOff>
      <xdr:row>24</xdr:row>
      <xdr:rowOff>0</xdr:rowOff>
    </xdr:from>
    <xdr:to>
      <xdr:col>46</xdr:col>
      <xdr:colOff>295275</xdr:colOff>
      <xdr:row>51</xdr:row>
      <xdr:rowOff>0</xdr:rowOff>
    </xdr:to>
    <xdr:graphicFrame>
      <xdr:nvGraphicFramePr>
        <xdr:cNvPr id="6" name="Chart 9"/>
        <xdr:cNvGraphicFramePr/>
      </xdr:nvGraphicFramePr>
      <xdr:xfrm>
        <a:off x="26689050" y="3886200"/>
        <a:ext cx="543877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52</xdr:row>
      <xdr:rowOff>9525</xdr:rowOff>
    </xdr:from>
    <xdr:to>
      <xdr:col>41</xdr:col>
      <xdr:colOff>19050</xdr:colOff>
      <xdr:row>83</xdr:row>
      <xdr:rowOff>57150</xdr:rowOff>
    </xdr:to>
    <xdr:graphicFrame>
      <xdr:nvGraphicFramePr>
        <xdr:cNvPr id="7" name="Chart 10"/>
        <xdr:cNvGraphicFramePr/>
      </xdr:nvGraphicFramePr>
      <xdr:xfrm>
        <a:off x="20516850" y="8429625"/>
        <a:ext cx="7562850" cy="506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24</xdr:row>
      <xdr:rowOff>0</xdr:rowOff>
    </xdr:from>
    <xdr:to>
      <xdr:col>55</xdr:col>
      <xdr:colOff>0</xdr:colOff>
      <xdr:row>51</xdr:row>
      <xdr:rowOff>0</xdr:rowOff>
    </xdr:to>
    <xdr:graphicFrame>
      <xdr:nvGraphicFramePr>
        <xdr:cNvPr id="8" name="Chart 11"/>
        <xdr:cNvGraphicFramePr/>
      </xdr:nvGraphicFramePr>
      <xdr:xfrm>
        <a:off x="32442150" y="3886200"/>
        <a:ext cx="5600700" cy="4371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54</xdr:col>
      <xdr:colOff>9525</xdr:colOff>
      <xdr:row>83</xdr:row>
      <xdr:rowOff>57150</xdr:rowOff>
    </xdr:to>
    <xdr:graphicFrame>
      <xdr:nvGraphicFramePr>
        <xdr:cNvPr id="9" name="Chart 12"/>
        <xdr:cNvGraphicFramePr/>
      </xdr:nvGraphicFramePr>
      <xdr:xfrm>
        <a:off x="29613225" y="8420100"/>
        <a:ext cx="7829550" cy="5076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1"/>
  <sheetViews>
    <sheetView tabSelected="1" workbookViewId="0" topLeftCell="A1">
      <selection activeCell="BD51" sqref="BD51"/>
    </sheetView>
  </sheetViews>
  <sheetFormatPr defaultColWidth="9.140625" defaultRowHeight="12.75"/>
  <cols>
    <col min="5" max="5" width="12.28125" style="0" customWidth="1"/>
    <col min="7" max="7" width="14.00390625" style="0" customWidth="1"/>
    <col min="9" max="9" width="11.8515625" style="0" customWidth="1"/>
    <col min="11" max="11" width="12.7109375" style="0" customWidth="1"/>
    <col min="12" max="12" width="4.421875" style="0" customWidth="1"/>
    <col min="14" max="14" width="12.00390625" style="0" customWidth="1"/>
    <col min="15" max="15" width="10.421875" style="0" customWidth="1"/>
    <col min="16" max="16" width="11.7109375" style="0" customWidth="1"/>
    <col min="18" max="18" width="11.140625" style="0" customWidth="1"/>
    <col min="20" max="20" width="12.421875" style="0" customWidth="1"/>
    <col min="21" max="21" width="5.421875" style="0" customWidth="1"/>
    <col min="22" max="22" width="10.140625" style="0" customWidth="1"/>
    <col min="23" max="23" width="14.421875" style="0" customWidth="1"/>
    <col min="25" max="25" width="14.57421875" style="0" customWidth="1"/>
    <col min="27" max="27" width="14.00390625" style="0" customWidth="1"/>
    <col min="29" max="29" width="13.28125" style="0" customWidth="1"/>
    <col min="30" max="30" width="4.00390625" style="0" customWidth="1"/>
    <col min="32" max="32" width="12.57421875" style="0" customWidth="1"/>
    <col min="34" max="34" width="13.140625" style="0" customWidth="1"/>
    <col min="36" max="36" width="12.421875" style="0" customWidth="1"/>
    <col min="38" max="38" width="13.00390625" style="0" customWidth="1"/>
    <col min="39" max="39" width="4.57421875" style="0" customWidth="1"/>
    <col min="41" max="41" width="11.7109375" style="0" customWidth="1"/>
    <col min="43" max="43" width="14.140625" style="0" customWidth="1"/>
    <col min="45" max="45" width="15.00390625" style="0" customWidth="1"/>
    <col min="49" max="49" width="12.28125" style="0" customWidth="1"/>
    <col min="51" max="51" width="12.57421875" style="0" customWidth="1"/>
    <col min="53" max="53" width="13.421875" style="0" customWidth="1"/>
  </cols>
  <sheetData>
    <row r="1" spans="4:48" ht="12.75">
      <c r="D1" t="s">
        <v>11</v>
      </c>
      <c r="M1" t="s">
        <v>12</v>
      </c>
      <c r="V1" t="s">
        <v>21</v>
      </c>
      <c r="AE1" t="s">
        <v>32</v>
      </c>
      <c r="AN1" t="s">
        <v>33</v>
      </c>
      <c r="AV1" t="s">
        <v>34</v>
      </c>
    </row>
    <row r="2" spans="1:53" ht="12.75">
      <c r="A2" t="s">
        <v>0</v>
      </c>
      <c r="B2" t="s">
        <v>2</v>
      </c>
      <c r="C2" t="s">
        <v>1</v>
      </c>
      <c r="D2" t="s">
        <v>5</v>
      </c>
      <c r="E2" t="s">
        <v>7</v>
      </c>
      <c r="F2" t="s">
        <v>3</v>
      </c>
      <c r="G2" t="s">
        <v>8</v>
      </c>
      <c r="H2" t="s">
        <v>4</v>
      </c>
      <c r="I2" t="s">
        <v>9</v>
      </c>
      <c r="J2" t="s">
        <v>6</v>
      </c>
      <c r="K2" t="s">
        <v>10</v>
      </c>
      <c r="M2" t="s">
        <v>13</v>
      </c>
      <c r="N2" t="s">
        <v>20</v>
      </c>
      <c r="O2" t="s">
        <v>14</v>
      </c>
      <c r="P2" t="s">
        <v>19</v>
      </c>
      <c r="Q2" t="s">
        <v>15</v>
      </c>
      <c r="R2" t="s">
        <v>18</v>
      </c>
      <c r="S2" t="s">
        <v>16</v>
      </c>
      <c r="T2" t="s">
        <v>17</v>
      </c>
      <c r="V2" t="s">
        <v>13</v>
      </c>
      <c r="W2" t="s">
        <v>20</v>
      </c>
      <c r="X2" t="s">
        <v>14</v>
      </c>
      <c r="Y2" t="s">
        <v>19</v>
      </c>
      <c r="Z2" t="s">
        <v>15</v>
      </c>
      <c r="AA2" t="s">
        <v>18</v>
      </c>
      <c r="AB2" t="s">
        <v>16</v>
      </c>
      <c r="AC2" t="s">
        <v>17</v>
      </c>
      <c r="AE2" t="s">
        <v>13</v>
      </c>
      <c r="AF2" t="s">
        <v>20</v>
      </c>
      <c r="AG2" t="s">
        <v>14</v>
      </c>
      <c r="AH2" t="s">
        <v>19</v>
      </c>
      <c r="AI2" t="s">
        <v>15</v>
      </c>
      <c r="AJ2" t="s">
        <v>18</v>
      </c>
      <c r="AK2" t="s">
        <v>16</v>
      </c>
      <c r="AL2" t="s">
        <v>17</v>
      </c>
      <c r="AN2" t="s">
        <v>13</v>
      </c>
      <c r="AO2" t="s">
        <v>20</v>
      </c>
      <c r="AP2" t="s">
        <v>14</v>
      </c>
      <c r="AQ2" t="s">
        <v>19</v>
      </c>
      <c r="AR2" t="s">
        <v>15</v>
      </c>
      <c r="AS2" t="s">
        <v>18</v>
      </c>
      <c r="AV2" t="s">
        <v>13</v>
      </c>
      <c r="AW2" t="s">
        <v>20</v>
      </c>
      <c r="AX2" t="s">
        <v>14</v>
      </c>
      <c r="AY2" t="s">
        <v>19</v>
      </c>
      <c r="AZ2" t="s">
        <v>15</v>
      </c>
      <c r="BA2" t="s">
        <v>18</v>
      </c>
    </row>
    <row r="3" spans="1:53" ht="12.75">
      <c r="A3">
        <v>256</v>
      </c>
      <c r="B3">
        <v>0</v>
      </c>
      <c r="C3">
        <f>180*(B3/A3)</f>
        <v>0</v>
      </c>
      <c r="D3">
        <v>0</v>
      </c>
      <c r="E3">
        <f>0.065*D3*0.001*9.8</f>
        <v>0</v>
      </c>
      <c r="F3">
        <v>0</v>
      </c>
      <c r="G3">
        <f>0.065*F3*0.001*9.8</f>
        <v>0</v>
      </c>
      <c r="H3">
        <v>0</v>
      </c>
      <c r="I3">
        <f aca="true" t="shared" si="0" ref="I3:I18">0.065*H3*0.001*9.8</f>
        <v>0</v>
      </c>
      <c r="J3">
        <v>0</v>
      </c>
      <c r="K3">
        <f aca="true" t="shared" si="1" ref="K3:K18">0.065*J3*0.001*9.8</f>
        <v>0</v>
      </c>
      <c r="M3">
        <v>0</v>
      </c>
      <c r="N3">
        <f aca="true" t="shared" si="2" ref="N3:N18">0.065*M3*0.001*9.8</f>
        <v>0</v>
      </c>
      <c r="O3">
        <v>0</v>
      </c>
      <c r="P3">
        <f aca="true" t="shared" si="3" ref="P3:P18">0.065*O3*0.001*9.8</f>
        <v>0</v>
      </c>
      <c r="Q3">
        <v>0</v>
      </c>
      <c r="R3">
        <f aca="true" t="shared" si="4" ref="R3:R18">0.065*Q3*0.001*9.8</f>
        <v>0</v>
      </c>
      <c r="S3">
        <v>0</v>
      </c>
      <c r="T3">
        <f aca="true" t="shared" si="5" ref="T3:T18">0.065*S3*0.001*9.8</f>
        <v>0</v>
      </c>
      <c r="V3">
        <v>0</v>
      </c>
      <c r="W3">
        <f aca="true" t="shared" si="6" ref="W3:Y18">0.065*V3*0.001*9.8</f>
        <v>0</v>
      </c>
      <c r="X3">
        <v>0</v>
      </c>
      <c r="Y3">
        <f t="shared" si="6"/>
        <v>0</v>
      </c>
      <c r="Z3">
        <v>0</v>
      </c>
      <c r="AA3">
        <f aca="true" t="shared" si="7" ref="AA3:AA20">0.065*Z3*0.001*9.8</f>
        <v>0</v>
      </c>
      <c r="AB3">
        <v>0</v>
      </c>
      <c r="AC3">
        <f aca="true" t="shared" si="8" ref="AC3:AC18">0.065*AB3*0.001*9.8</f>
        <v>0</v>
      </c>
      <c r="AE3">
        <v>0</v>
      </c>
      <c r="AF3">
        <f aca="true" t="shared" si="9" ref="AF3:AF20">0.065*AE3*0.001*9.8</f>
        <v>0</v>
      </c>
      <c r="AG3">
        <v>0</v>
      </c>
      <c r="AH3">
        <f aca="true" t="shared" si="10" ref="AH3:AH22">0.065*AG3*0.001*9.8</f>
        <v>0</v>
      </c>
      <c r="AI3">
        <v>0</v>
      </c>
      <c r="AJ3">
        <f aca="true" t="shared" si="11" ref="AJ3:AJ22">0.065*AI3*0.001*9.8</f>
        <v>0</v>
      </c>
      <c r="AK3">
        <v>0</v>
      </c>
      <c r="AL3">
        <f aca="true" t="shared" si="12" ref="AL3:AL22">0.065*AK3*0.001*9.8</f>
        <v>0</v>
      </c>
      <c r="AN3">
        <v>0</v>
      </c>
      <c r="AO3">
        <f aca="true" t="shared" si="13" ref="AO3:AO23">0.065*AN3*0.001*9.8</f>
        <v>0</v>
      </c>
      <c r="AP3">
        <v>0</v>
      </c>
      <c r="AQ3">
        <f aca="true" t="shared" si="14" ref="AQ3:AQ22">0.065*AP3*0.001*9.8</f>
        <v>0</v>
      </c>
      <c r="AR3">
        <v>0</v>
      </c>
      <c r="AS3">
        <f aca="true" t="shared" si="15" ref="AS3:AS22">0.065*AR3*0.001*9.8</f>
        <v>0</v>
      </c>
      <c r="AV3">
        <v>0</v>
      </c>
      <c r="AW3">
        <f aca="true" t="shared" si="16" ref="AW3:AW23">0.065*AV3*0.001*9.8</f>
        <v>0</v>
      </c>
      <c r="AX3">
        <v>0</v>
      </c>
      <c r="AY3">
        <f aca="true" t="shared" si="17" ref="AY3:AY23">0.065*AX3*0.001*9.8</f>
        <v>0</v>
      </c>
      <c r="AZ3">
        <v>0</v>
      </c>
      <c r="BA3">
        <f aca="true" t="shared" si="18" ref="BA3:BA23">0.065*AZ3*0.001*9.8</f>
        <v>0</v>
      </c>
    </row>
    <row r="4" spans="1:53" ht="12.75">
      <c r="A4">
        <v>256</v>
      </c>
      <c r="B4">
        <v>1</v>
      </c>
      <c r="C4">
        <f aca="true" t="shared" si="19" ref="C4:C23">180*(B4/A4)</f>
        <v>0.703125</v>
      </c>
      <c r="D4">
        <v>5</v>
      </c>
      <c r="E4">
        <f>0.065*D4*0.001*9.8</f>
        <v>0.0031850000000000008</v>
      </c>
      <c r="F4">
        <v>4</v>
      </c>
      <c r="G4">
        <f>0.065*F4*0.001*9.8</f>
        <v>0.0025480000000000004</v>
      </c>
      <c r="H4">
        <v>4</v>
      </c>
      <c r="I4">
        <f t="shared" si="0"/>
        <v>0.0025480000000000004</v>
      </c>
      <c r="J4">
        <v>4</v>
      </c>
      <c r="K4">
        <f t="shared" si="1"/>
        <v>0.0025480000000000004</v>
      </c>
      <c r="M4">
        <v>3</v>
      </c>
      <c r="N4">
        <f t="shared" si="2"/>
        <v>0.0019110000000000004</v>
      </c>
      <c r="O4">
        <v>4</v>
      </c>
      <c r="P4">
        <f t="shared" si="3"/>
        <v>0.0025480000000000004</v>
      </c>
      <c r="Q4">
        <v>3</v>
      </c>
      <c r="R4">
        <f t="shared" si="4"/>
        <v>0.0019110000000000004</v>
      </c>
      <c r="S4">
        <v>4</v>
      </c>
      <c r="T4">
        <f t="shared" si="5"/>
        <v>0.0025480000000000004</v>
      </c>
      <c r="V4">
        <v>2</v>
      </c>
      <c r="W4">
        <f t="shared" si="6"/>
        <v>0.0012740000000000002</v>
      </c>
      <c r="X4">
        <v>2</v>
      </c>
      <c r="Y4">
        <f t="shared" si="6"/>
        <v>0.0012740000000000002</v>
      </c>
      <c r="Z4">
        <v>3</v>
      </c>
      <c r="AA4">
        <f t="shared" si="7"/>
        <v>0.0019110000000000004</v>
      </c>
      <c r="AB4">
        <v>2</v>
      </c>
      <c r="AC4">
        <f t="shared" si="8"/>
        <v>0.0012740000000000002</v>
      </c>
      <c r="AE4">
        <v>17</v>
      </c>
      <c r="AF4">
        <f t="shared" si="9"/>
        <v>0.010829000000000002</v>
      </c>
      <c r="AG4">
        <v>16</v>
      </c>
      <c r="AH4">
        <f t="shared" si="10"/>
        <v>0.010192000000000001</v>
      </c>
      <c r="AI4">
        <v>16</v>
      </c>
      <c r="AJ4">
        <f t="shared" si="11"/>
        <v>0.010192000000000001</v>
      </c>
      <c r="AK4">
        <v>16</v>
      </c>
      <c r="AL4">
        <f t="shared" si="12"/>
        <v>0.010192000000000001</v>
      </c>
      <c r="AN4">
        <v>18</v>
      </c>
      <c r="AO4">
        <f t="shared" si="13"/>
        <v>0.011466</v>
      </c>
      <c r="AP4">
        <v>17</v>
      </c>
      <c r="AQ4">
        <f t="shared" si="14"/>
        <v>0.010829000000000002</v>
      </c>
      <c r="AR4">
        <v>17</v>
      </c>
      <c r="AS4">
        <f t="shared" si="15"/>
        <v>0.010829000000000002</v>
      </c>
      <c r="AV4">
        <v>7</v>
      </c>
      <c r="AW4">
        <f t="shared" si="16"/>
        <v>0.004459</v>
      </c>
      <c r="AX4">
        <v>6</v>
      </c>
      <c r="AY4">
        <f t="shared" si="17"/>
        <v>0.0038220000000000007</v>
      </c>
      <c r="AZ4">
        <v>6</v>
      </c>
      <c r="BA4">
        <f t="shared" si="18"/>
        <v>0.0038220000000000007</v>
      </c>
    </row>
    <row r="5" spans="1:53" ht="12.75">
      <c r="A5">
        <v>256</v>
      </c>
      <c r="B5">
        <v>2</v>
      </c>
      <c r="C5">
        <f t="shared" si="19"/>
        <v>1.40625</v>
      </c>
      <c r="D5">
        <v>10</v>
      </c>
      <c r="E5">
        <f aca="true" t="shared" si="20" ref="E5:G19">0.065*D5*0.001*9.8</f>
        <v>0.0063700000000000015</v>
      </c>
      <c r="F5">
        <v>9</v>
      </c>
      <c r="G5">
        <f t="shared" si="20"/>
        <v>0.005733</v>
      </c>
      <c r="H5">
        <v>9</v>
      </c>
      <c r="I5">
        <f t="shared" si="0"/>
        <v>0.005733</v>
      </c>
      <c r="J5">
        <v>9</v>
      </c>
      <c r="K5">
        <f t="shared" si="1"/>
        <v>0.005733</v>
      </c>
      <c r="M5">
        <v>7</v>
      </c>
      <c r="N5">
        <f t="shared" si="2"/>
        <v>0.004459</v>
      </c>
      <c r="O5">
        <v>6</v>
      </c>
      <c r="P5">
        <f t="shared" si="3"/>
        <v>0.0038220000000000007</v>
      </c>
      <c r="Q5">
        <v>7</v>
      </c>
      <c r="R5">
        <f t="shared" si="4"/>
        <v>0.004459</v>
      </c>
      <c r="S5">
        <v>7</v>
      </c>
      <c r="T5">
        <f t="shared" si="5"/>
        <v>0.004459</v>
      </c>
      <c r="V5">
        <v>4</v>
      </c>
      <c r="W5">
        <f t="shared" si="6"/>
        <v>0.0025480000000000004</v>
      </c>
      <c r="X5">
        <v>4</v>
      </c>
      <c r="Y5">
        <f t="shared" si="6"/>
        <v>0.0025480000000000004</v>
      </c>
      <c r="Z5">
        <v>5</v>
      </c>
      <c r="AA5">
        <f t="shared" si="7"/>
        <v>0.0031850000000000008</v>
      </c>
      <c r="AB5">
        <v>4</v>
      </c>
      <c r="AC5">
        <f t="shared" si="8"/>
        <v>0.0025480000000000004</v>
      </c>
      <c r="AE5">
        <v>18</v>
      </c>
      <c r="AF5">
        <f t="shared" si="9"/>
        <v>0.011466</v>
      </c>
      <c r="AG5">
        <v>18</v>
      </c>
      <c r="AH5">
        <f t="shared" si="10"/>
        <v>0.011466</v>
      </c>
      <c r="AI5">
        <v>18</v>
      </c>
      <c r="AJ5">
        <f t="shared" si="11"/>
        <v>0.011466</v>
      </c>
      <c r="AK5">
        <v>17</v>
      </c>
      <c r="AL5">
        <f t="shared" si="12"/>
        <v>0.010829000000000002</v>
      </c>
      <c r="AN5">
        <v>20</v>
      </c>
      <c r="AO5">
        <f t="shared" si="13"/>
        <v>0.012740000000000003</v>
      </c>
      <c r="AP5">
        <v>19</v>
      </c>
      <c r="AQ5">
        <f t="shared" si="14"/>
        <v>0.012103000000000003</v>
      </c>
      <c r="AR5">
        <v>20</v>
      </c>
      <c r="AS5">
        <f t="shared" si="15"/>
        <v>0.012740000000000003</v>
      </c>
      <c r="AV5">
        <v>11</v>
      </c>
      <c r="AW5">
        <f t="shared" si="16"/>
        <v>0.007007000000000002</v>
      </c>
      <c r="AX5">
        <v>11</v>
      </c>
      <c r="AY5">
        <f t="shared" si="17"/>
        <v>0.007007000000000002</v>
      </c>
      <c r="AZ5">
        <v>12</v>
      </c>
      <c r="BA5">
        <f t="shared" si="18"/>
        <v>0.0076440000000000015</v>
      </c>
    </row>
    <row r="6" spans="1:53" ht="12.75">
      <c r="A6">
        <v>256</v>
      </c>
      <c r="B6">
        <v>3</v>
      </c>
      <c r="C6">
        <f t="shared" si="19"/>
        <v>2.109375</v>
      </c>
      <c r="D6">
        <v>14</v>
      </c>
      <c r="E6">
        <f t="shared" si="20"/>
        <v>0.008918</v>
      </c>
      <c r="F6">
        <v>12</v>
      </c>
      <c r="G6">
        <f t="shared" si="20"/>
        <v>0.0076440000000000015</v>
      </c>
      <c r="H6">
        <v>13</v>
      </c>
      <c r="I6">
        <f t="shared" si="0"/>
        <v>0.008281</v>
      </c>
      <c r="J6">
        <v>13</v>
      </c>
      <c r="K6">
        <f t="shared" si="1"/>
        <v>0.008281</v>
      </c>
      <c r="M6">
        <v>12</v>
      </c>
      <c r="N6">
        <f t="shared" si="2"/>
        <v>0.0076440000000000015</v>
      </c>
      <c r="O6">
        <v>11</v>
      </c>
      <c r="P6">
        <f t="shared" si="3"/>
        <v>0.007007000000000002</v>
      </c>
      <c r="Q6">
        <v>11</v>
      </c>
      <c r="R6">
        <f t="shared" si="4"/>
        <v>0.007007000000000002</v>
      </c>
      <c r="S6">
        <v>11</v>
      </c>
      <c r="T6">
        <f t="shared" si="5"/>
        <v>0.007007000000000002</v>
      </c>
      <c r="V6">
        <v>6</v>
      </c>
      <c r="W6">
        <f t="shared" si="6"/>
        <v>0.0038220000000000007</v>
      </c>
      <c r="X6">
        <v>6</v>
      </c>
      <c r="Y6">
        <f t="shared" si="6"/>
        <v>0.0038220000000000007</v>
      </c>
      <c r="Z6">
        <v>6</v>
      </c>
      <c r="AA6">
        <f t="shared" si="7"/>
        <v>0.0038220000000000007</v>
      </c>
      <c r="AB6">
        <v>6</v>
      </c>
      <c r="AC6">
        <f t="shared" si="8"/>
        <v>0.0038220000000000007</v>
      </c>
      <c r="AE6">
        <v>19</v>
      </c>
      <c r="AF6">
        <f t="shared" si="9"/>
        <v>0.012103000000000003</v>
      </c>
      <c r="AG6">
        <v>18</v>
      </c>
      <c r="AH6">
        <f t="shared" si="10"/>
        <v>0.011466</v>
      </c>
      <c r="AI6">
        <v>19</v>
      </c>
      <c r="AJ6">
        <f t="shared" si="11"/>
        <v>0.012103000000000003</v>
      </c>
      <c r="AK6">
        <v>18</v>
      </c>
      <c r="AL6">
        <f t="shared" si="12"/>
        <v>0.011466</v>
      </c>
      <c r="AN6">
        <v>20</v>
      </c>
      <c r="AO6">
        <f t="shared" si="13"/>
        <v>0.012740000000000003</v>
      </c>
      <c r="AP6">
        <v>20</v>
      </c>
      <c r="AQ6">
        <f t="shared" si="14"/>
        <v>0.012740000000000003</v>
      </c>
      <c r="AR6">
        <v>21</v>
      </c>
      <c r="AS6">
        <f t="shared" si="15"/>
        <v>0.013377000000000002</v>
      </c>
      <c r="AV6">
        <v>12</v>
      </c>
      <c r="AW6">
        <f t="shared" si="16"/>
        <v>0.0076440000000000015</v>
      </c>
      <c r="AX6">
        <v>12</v>
      </c>
      <c r="AY6">
        <f t="shared" si="17"/>
        <v>0.0076440000000000015</v>
      </c>
      <c r="AZ6">
        <v>12</v>
      </c>
      <c r="BA6">
        <f t="shared" si="18"/>
        <v>0.0076440000000000015</v>
      </c>
    </row>
    <row r="7" spans="1:53" ht="12.75">
      <c r="A7">
        <v>256</v>
      </c>
      <c r="B7">
        <v>4</v>
      </c>
      <c r="C7">
        <f t="shared" si="19"/>
        <v>2.8125</v>
      </c>
      <c r="D7">
        <v>18</v>
      </c>
      <c r="E7">
        <f t="shared" si="20"/>
        <v>0.011466</v>
      </c>
      <c r="F7">
        <v>17</v>
      </c>
      <c r="G7">
        <f t="shared" si="20"/>
        <v>0.010829000000000002</v>
      </c>
      <c r="H7">
        <v>18</v>
      </c>
      <c r="I7">
        <f t="shared" si="0"/>
        <v>0.011466</v>
      </c>
      <c r="J7">
        <v>17</v>
      </c>
      <c r="K7">
        <f t="shared" si="1"/>
        <v>0.010829000000000002</v>
      </c>
      <c r="M7">
        <v>15</v>
      </c>
      <c r="N7">
        <f t="shared" si="2"/>
        <v>0.009555000000000001</v>
      </c>
      <c r="O7">
        <v>15</v>
      </c>
      <c r="P7">
        <f t="shared" si="3"/>
        <v>0.009555000000000001</v>
      </c>
      <c r="Q7">
        <v>14</v>
      </c>
      <c r="R7">
        <f t="shared" si="4"/>
        <v>0.008918</v>
      </c>
      <c r="S7">
        <v>15</v>
      </c>
      <c r="T7">
        <f t="shared" si="5"/>
        <v>0.009555000000000001</v>
      </c>
      <c r="V7">
        <v>8</v>
      </c>
      <c r="W7">
        <f t="shared" si="6"/>
        <v>0.005096000000000001</v>
      </c>
      <c r="X7">
        <v>8</v>
      </c>
      <c r="Y7">
        <f t="shared" si="6"/>
        <v>0.005096000000000001</v>
      </c>
      <c r="Z7">
        <v>9</v>
      </c>
      <c r="AA7">
        <f t="shared" si="7"/>
        <v>0.005733</v>
      </c>
      <c r="AB7">
        <v>8</v>
      </c>
      <c r="AC7">
        <f t="shared" si="8"/>
        <v>0.005096000000000001</v>
      </c>
      <c r="AE7">
        <v>19</v>
      </c>
      <c r="AF7">
        <f t="shared" si="9"/>
        <v>0.012103000000000003</v>
      </c>
      <c r="AG7">
        <v>18</v>
      </c>
      <c r="AH7">
        <f t="shared" si="10"/>
        <v>0.011466</v>
      </c>
      <c r="AI7">
        <v>19</v>
      </c>
      <c r="AJ7">
        <f t="shared" si="11"/>
        <v>0.012103000000000003</v>
      </c>
      <c r="AK7">
        <v>19</v>
      </c>
      <c r="AL7">
        <f t="shared" si="12"/>
        <v>0.012103000000000003</v>
      </c>
      <c r="AN7">
        <v>21</v>
      </c>
      <c r="AO7">
        <f t="shared" si="13"/>
        <v>0.013377000000000002</v>
      </c>
      <c r="AP7">
        <v>20</v>
      </c>
      <c r="AQ7">
        <f t="shared" si="14"/>
        <v>0.012740000000000003</v>
      </c>
      <c r="AR7">
        <v>21</v>
      </c>
      <c r="AS7">
        <f t="shared" si="15"/>
        <v>0.013377000000000002</v>
      </c>
      <c r="AV7">
        <v>13</v>
      </c>
      <c r="AW7">
        <f t="shared" si="16"/>
        <v>0.008281</v>
      </c>
      <c r="AX7">
        <v>13</v>
      </c>
      <c r="AY7">
        <f t="shared" si="17"/>
        <v>0.008281</v>
      </c>
      <c r="AZ7">
        <v>13</v>
      </c>
      <c r="BA7">
        <f t="shared" si="18"/>
        <v>0.008281</v>
      </c>
    </row>
    <row r="8" spans="1:53" ht="12.75">
      <c r="A8">
        <v>256</v>
      </c>
      <c r="B8">
        <v>5</v>
      </c>
      <c r="C8">
        <f t="shared" si="19"/>
        <v>3.515625</v>
      </c>
      <c r="D8">
        <v>23</v>
      </c>
      <c r="E8">
        <f t="shared" si="20"/>
        <v>0.014651000000000003</v>
      </c>
      <c r="F8">
        <v>21</v>
      </c>
      <c r="G8">
        <f t="shared" si="20"/>
        <v>0.013377000000000002</v>
      </c>
      <c r="H8">
        <v>21</v>
      </c>
      <c r="I8">
        <f t="shared" si="0"/>
        <v>0.013377000000000002</v>
      </c>
      <c r="J8">
        <v>24</v>
      </c>
      <c r="K8">
        <f t="shared" si="1"/>
        <v>0.015288000000000003</v>
      </c>
      <c r="M8">
        <v>20</v>
      </c>
      <c r="N8">
        <f t="shared" si="2"/>
        <v>0.012740000000000003</v>
      </c>
      <c r="O8">
        <v>18</v>
      </c>
      <c r="P8">
        <f t="shared" si="3"/>
        <v>0.011466</v>
      </c>
      <c r="Q8">
        <v>18</v>
      </c>
      <c r="R8">
        <f t="shared" si="4"/>
        <v>0.011466</v>
      </c>
      <c r="S8">
        <v>19</v>
      </c>
      <c r="T8">
        <f t="shared" si="5"/>
        <v>0.012103000000000003</v>
      </c>
      <c r="V8">
        <v>11</v>
      </c>
      <c r="W8">
        <f t="shared" si="6"/>
        <v>0.007007000000000002</v>
      </c>
      <c r="X8">
        <v>10</v>
      </c>
      <c r="Y8">
        <f t="shared" si="6"/>
        <v>0.0063700000000000015</v>
      </c>
      <c r="Z8">
        <v>12</v>
      </c>
      <c r="AA8">
        <f t="shared" si="7"/>
        <v>0.0076440000000000015</v>
      </c>
      <c r="AB8">
        <v>10</v>
      </c>
      <c r="AC8">
        <f t="shared" si="8"/>
        <v>0.0063700000000000015</v>
      </c>
      <c r="AE8">
        <v>19</v>
      </c>
      <c r="AF8">
        <f t="shared" si="9"/>
        <v>0.012103000000000003</v>
      </c>
      <c r="AG8">
        <v>18</v>
      </c>
      <c r="AH8">
        <f t="shared" si="10"/>
        <v>0.011466</v>
      </c>
      <c r="AI8">
        <v>19</v>
      </c>
      <c r="AJ8">
        <f t="shared" si="11"/>
        <v>0.012103000000000003</v>
      </c>
      <c r="AK8">
        <v>19</v>
      </c>
      <c r="AL8">
        <f t="shared" si="12"/>
        <v>0.012103000000000003</v>
      </c>
      <c r="AN8">
        <v>21</v>
      </c>
      <c r="AO8">
        <f t="shared" si="13"/>
        <v>0.013377000000000002</v>
      </c>
      <c r="AP8">
        <v>20</v>
      </c>
      <c r="AQ8">
        <f t="shared" si="14"/>
        <v>0.012740000000000003</v>
      </c>
      <c r="AR8">
        <v>21</v>
      </c>
      <c r="AS8">
        <f t="shared" si="15"/>
        <v>0.013377000000000002</v>
      </c>
      <c r="AV8">
        <v>14</v>
      </c>
      <c r="AW8">
        <f t="shared" si="16"/>
        <v>0.008918</v>
      </c>
      <c r="AX8">
        <v>13</v>
      </c>
      <c r="AY8">
        <f t="shared" si="17"/>
        <v>0.008281</v>
      </c>
      <c r="AZ8">
        <v>13</v>
      </c>
      <c r="BA8">
        <f t="shared" si="18"/>
        <v>0.008281</v>
      </c>
    </row>
    <row r="9" spans="1:53" ht="12.75">
      <c r="A9">
        <v>256</v>
      </c>
      <c r="B9">
        <v>6</v>
      </c>
      <c r="C9">
        <f t="shared" si="19"/>
        <v>4.21875</v>
      </c>
      <c r="D9">
        <v>27</v>
      </c>
      <c r="E9">
        <f t="shared" si="20"/>
        <v>0.017199000000000002</v>
      </c>
      <c r="F9">
        <v>26</v>
      </c>
      <c r="G9">
        <f t="shared" si="20"/>
        <v>0.016562</v>
      </c>
      <c r="H9">
        <v>25</v>
      </c>
      <c r="I9">
        <f t="shared" si="0"/>
        <v>0.015925</v>
      </c>
      <c r="J9">
        <v>27</v>
      </c>
      <c r="K9">
        <f t="shared" si="1"/>
        <v>0.017199000000000002</v>
      </c>
      <c r="M9">
        <v>22</v>
      </c>
      <c r="N9">
        <f t="shared" si="2"/>
        <v>0.014014000000000004</v>
      </c>
      <c r="O9">
        <v>21</v>
      </c>
      <c r="P9">
        <f t="shared" si="3"/>
        <v>0.013377000000000002</v>
      </c>
      <c r="Q9">
        <v>21</v>
      </c>
      <c r="R9">
        <f t="shared" si="4"/>
        <v>0.013377000000000002</v>
      </c>
      <c r="S9">
        <v>22</v>
      </c>
      <c r="T9">
        <f t="shared" si="5"/>
        <v>0.014014000000000004</v>
      </c>
      <c r="V9">
        <v>12</v>
      </c>
      <c r="W9">
        <f t="shared" si="6"/>
        <v>0.0076440000000000015</v>
      </c>
      <c r="X9">
        <v>12</v>
      </c>
      <c r="Y9">
        <f t="shared" si="6"/>
        <v>0.0076440000000000015</v>
      </c>
      <c r="Z9">
        <v>13</v>
      </c>
      <c r="AA9">
        <f t="shared" si="7"/>
        <v>0.008281</v>
      </c>
      <c r="AB9">
        <v>12</v>
      </c>
      <c r="AC9">
        <f t="shared" si="8"/>
        <v>0.0076440000000000015</v>
      </c>
      <c r="AE9">
        <v>19</v>
      </c>
      <c r="AF9">
        <f t="shared" si="9"/>
        <v>0.012103000000000003</v>
      </c>
      <c r="AG9">
        <v>19</v>
      </c>
      <c r="AH9">
        <f t="shared" si="10"/>
        <v>0.012103000000000003</v>
      </c>
      <c r="AI9">
        <v>19</v>
      </c>
      <c r="AJ9">
        <f t="shared" si="11"/>
        <v>0.012103000000000003</v>
      </c>
      <c r="AK9">
        <v>19</v>
      </c>
      <c r="AL9">
        <f t="shared" si="12"/>
        <v>0.012103000000000003</v>
      </c>
      <c r="AN9">
        <v>21</v>
      </c>
      <c r="AO9">
        <f t="shared" si="13"/>
        <v>0.013377000000000002</v>
      </c>
      <c r="AP9">
        <v>20</v>
      </c>
      <c r="AQ9">
        <f t="shared" si="14"/>
        <v>0.012740000000000003</v>
      </c>
      <c r="AR9">
        <v>21</v>
      </c>
      <c r="AS9">
        <f t="shared" si="15"/>
        <v>0.013377000000000002</v>
      </c>
      <c r="AV9">
        <v>13</v>
      </c>
      <c r="AW9">
        <f t="shared" si="16"/>
        <v>0.008281</v>
      </c>
      <c r="AX9">
        <v>14</v>
      </c>
      <c r="AY9">
        <f t="shared" si="17"/>
        <v>0.008918</v>
      </c>
      <c r="AZ9">
        <v>14</v>
      </c>
      <c r="BA9">
        <f t="shared" si="18"/>
        <v>0.008918</v>
      </c>
    </row>
    <row r="10" spans="1:53" ht="12.75">
      <c r="A10">
        <v>256</v>
      </c>
      <c r="B10">
        <v>7</v>
      </c>
      <c r="C10">
        <f t="shared" si="19"/>
        <v>4.921875</v>
      </c>
      <c r="D10">
        <v>30</v>
      </c>
      <c r="E10">
        <f t="shared" si="20"/>
        <v>0.019110000000000002</v>
      </c>
      <c r="F10">
        <v>30</v>
      </c>
      <c r="G10">
        <f t="shared" si="20"/>
        <v>0.019110000000000002</v>
      </c>
      <c r="H10">
        <v>29</v>
      </c>
      <c r="I10">
        <f t="shared" si="0"/>
        <v>0.018473</v>
      </c>
      <c r="J10">
        <v>31</v>
      </c>
      <c r="K10">
        <f t="shared" si="1"/>
        <v>0.019747000000000004</v>
      </c>
      <c r="M10">
        <v>26</v>
      </c>
      <c r="N10">
        <f t="shared" si="2"/>
        <v>0.016562</v>
      </c>
      <c r="O10">
        <v>24</v>
      </c>
      <c r="P10">
        <f t="shared" si="3"/>
        <v>0.015288000000000003</v>
      </c>
      <c r="Q10">
        <v>24</v>
      </c>
      <c r="R10">
        <f t="shared" si="4"/>
        <v>0.015288000000000003</v>
      </c>
      <c r="S10">
        <v>25</v>
      </c>
      <c r="T10">
        <f t="shared" si="5"/>
        <v>0.015925</v>
      </c>
      <c r="V10">
        <v>14</v>
      </c>
      <c r="W10">
        <f t="shared" si="6"/>
        <v>0.008918</v>
      </c>
      <c r="X10">
        <v>14</v>
      </c>
      <c r="Y10">
        <f t="shared" si="6"/>
        <v>0.008918</v>
      </c>
      <c r="Z10">
        <v>15</v>
      </c>
      <c r="AA10">
        <f t="shared" si="7"/>
        <v>0.009555000000000001</v>
      </c>
      <c r="AB10">
        <v>15</v>
      </c>
      <c r="AC10">
        <f t="shared" si="8"/>
        <v>0.009555000000000001</v>
      </c>
      <c r="AE10">
        <v>19</v>
      </c>
      <c r="AF10">
        <f t="shared" si="9"/>
        <v>0.012103000000000003</v>
      </c>
      <c r="AG10">
        <v>18</v>
      </c>
      <c r="AH10">
        <f t="shared" si="10"/>
        <v>0.011466</v>
      </c>
      <c r="AI10">
        <v>19</v>
      </c>
      <c r="AJ10">
        <f t="shared" si="11"/>
        <v>0.012103000000000003</v>
      </c>
      <c r="AK10">
        <v>19</v>
      </c>
      <c r="AL10">
        <f t="shared" si="12"/>
        <v>0.012103000000000003</v>
      </c>
      <c r="AN10">
        <v>21</v>
      </c>
      <c r="AO10">
        <f t="shared" si="13"/>
        <v>0.013377000000000002</v>
      </c>
      <c r="AP10">
        <v>20</v>
      </c>
      <c r="AQ10">
        <f t="shared" si="14"/>
        <v>0.012740000000000003</v>
      </c>
      <c r="AR10">
        <v>20</v>
      </c>
      <c r="AS10">
        <f t="shared" si="15"/>
        <v>0.012740000000000003</v>
      </c>
      <c r="AV10">
        <v>14</v>
      </c>
      <c r="AW10">
        <f t="shared" si="16"/>
        <v>0.008918</v>
      </c>
      <c r="AX10">
        <v>14</v>
      </c>
      <c r="AY10">
        <f t="shared" si="17"/>
        <v>0.008918</v>
      </c>
      <c r="AZ10">
        <v>15</v>
      </c>
      <c r="BA10">
        <f t="shared" si="18"/>
        <v>0.009555000000000001</v>
      </c>
    </row>
    <row r="11" spans="1:53" ht="12.75">
      <c r="A11">
        <v>256</v>
      </c>
      <c r="B11">
        <v>8</v>
      </c>
      <c r="C11">
        <f t="shared" si="19"/>
        <v>5.625</v>
      </c>
      <c r="D11">
        <v>34</v>
      </c>
      <c r="E11">
        <f t="shared" si="20"/>
        <v>0.021658000000000004</v>
      </c>
      <c r="F11">
        <v>32</v>
      </c>
      <c r="G11">
        <f t="shared" si="20"/>
        <v>0.020384000000000003</v>
      </c>
      <c r="H11">
        <v>32</v>
      </c>
      <c r="I11">
        <f t="shared" si="0"/>
        <v>0.020384000000000003</v>
      </c>
      <c r="J11">
        <v>33</v>
      </c>
      <c r="K11">
        <f t="shared" si="1"/>
        <v>0.021021000000000005</v>
      </c>
      <c r="M11">
        <v>29</v>
      </c>
      <c r="N11">
        <f t="shared" si="2"/>
        <v>0.018473</v>
      </c>
      <c r="O11">
        <v>28</v>
      </c>
      <c r="P11">
        <f t="shared" si="3"/>
        <v>0.017836</v>
      </c>
      <c r="Q11">
        <v>28</v>
      </c>
      <c r="R11">
        <f t="shared" si="4"/>
        <v>0.017836</v>
      </c>
      <c r="S11">
        <v>29</v>
      </c>
      <c r="T11">
        <f t="shared" si="5"/>
        <v>0.018473</v>
      </c>
      <c r="V11">
        <v>16</v>
      </c>
      <c r="W11">
        <f t="shared" si="6"/>
        <v>0.010192000000000001</v>
      </c>
      <c r="X11">
        <v>15</v>
      </c>
      <c r="Y11">
        <f t="shared" si="6"/>
        <v>0.009555000000000001</v>
      </c>
      <c r="Z11">
        <v>16</v>
      </c>
      <c r="AA11">
        <f t="shared" si="7"/>
        <v>0.010192000000000001</v>
      </c>
      <c r="AB11">
        <v>16</v>
      </c>
      <c r="AC11">
        <f t="shared" si="8"/>
        <v>0.010192000000000001</v>
      </c>
      <c r="AE11">
        <v>20</v>
      </c>
      <c r="AF11">
        <f t="shared" si="9"/>
        <v>0.012740000000000003</v>
      </c>
      <c r="AG11">
        <v>19</v>
      </c>
      <c r="AH11">
        <f t="shared" si="10"/>
        <v>0.012103000000000003</v>
      </c>
      <c r="AI11">
        <v>20</v>
      </c>
      <c r="AJ11">
        <f t="shared" si="11"/>
        <v>0.012740000000000003</v>
      </c>
      <c r="AK11">
        <v>19</v>
      </c>
      <c r="AL11">
        <f t="shared" si="12"/>
        <v>0.012103000000000003</v>
      </c>
      <c r="AN11">
        <v>20</v>
      </c>
      <c r="AO11">
        <f t="shared" si="13"/>
        <v>0.012740000000000003</v>
      </c>
      <c r="AP11">
        <v>20</v>
      </c>
      <c r="AQ11">
        <f t="shared" si="14"/>
        <v>0.012740000000000003</v>
      </c>
      <c r="AR11">
        <v>20</v>
      </c>
      <c r="AS11">
        <f t="shared" si="15"/>
        <v>0.012740000000000003</v>
      </c>
      <c r="AV11">
        <v>15</v>
      </c>
      <c r="AW11">
        <f t="shared" si="16"/>
        <v>0.009555000000000001</v>
      </c>
      <c r="AX11">
        <v>16</v>
      </c>
      <c r="AY11">
        <f t="shared" si="17"/>
        <v>0.010192000000000001</v>
      </c>
      <c r="AZ11">
        <v>15</v>
      </c>
      <c r="BA11">
        <f t="shared" si="18"/>
        <v>0.009555000000000001</v>
      </c>
    </row>
    <row r="12" spans="1:53" ht="12.75">
      <c r="A12">
        <v>256</v>
      </c>
      <c r="B12">
        <v>9</v>
      </c>
      <c r="C12">
        <f t="shared" si="19"/>
        <v>6.328125</v>
      </c>
      <c r="D12">
        <v>40</v>
      </c>
      <c r="E12">
        <f t="shared" si="20"/>
        <v>0.025480000000000006</v>
      </c>
      <c r="F12">
        <v>38</v>
      </c>
      <c r="G12">
        <f t="shared" si="20"/>
        <v>0.024206000000000005</v>
      </c>
      <c r="H12">
        <v>38</v>
      </c>
      <c r="I12">
        <f t="shared" si="0"/>
        <v>0.024206000000000005</v>
      </c>
      <c r="J12">
        <v>37</v>
      </c>
      <c r="K12">
        <f t="shared" si="1"/>
        <v>0.023569000000000007</v>
      </c>
      <c r="M12">
        <v>32</v>
      </c>
      <c r="N12">
        <f t="shared" si="2"/>
        <v>0.020384000000000003</v>
      </c>
      <c r="O12">
        <v>32</v>
      </c>
      <c r="P12">
        <f t="shared" si="3"/>
        <v>0.020384000000000003</v>
      </c>
      <c r="Q12">
        <v>32</v>
      </c>
      <c r="R12">
        <f t="shared" si="4"/>
        <v>0.020384000000000003</v>
      </c>
      <c r="S12">
        <v>32</v>
      </c>
      <c r="T12">
        <f t="shared" si="5"/>
        <v>0.020384000000000003</v>
      </c>
      <c r="V12">
        <v>17</v>
      </c>
      <c r="W12">
        <f t="shared" si="6"/>
        <v>0.010829000000000002</v>
      </c>
      <c r="X12">
        <v>17</v>
      </c>
      <c r="Y12">
        <f t="shared" si="6"/>
        <v>0.010829000000000002</v>
      </c>
      <c r="Z12">
        <v>19</v>
      </c>
      <c r="AA12">
        <f t="shared" si="7"/>
        <v>0.012103000000000003</v>
      </c>
      <c r="AB12">
        <v>18</v>
      </c>
      <c r="AC12">
        <f t="shared" si="8"/>
        <v>0.011466</v>
      </c>
      <c r="AE12">
        <v>21</v>
      </c>
      <c r="AF12">
        <f t="shared" si="9"/>
        <v>0.013377000000000002</v>
      </c>
      <c r="AG12">
        <v>19</v>
      </c>
      <c r="AH12">
        <f t="shared" si="10"/>
        <v>0.012103000000000003</v>
      </c>
      <c r="AI12">
        <v>20</v>
      </c>
      <c r="AJ12">
        <f t="shared" si="11"/>
        <v>0.012740000000000003</v>
      </c>
      <c r="AK12">
        <v>19</v>
      </c>
      <c r="AL12">
        <f t="shared" si="12"/>
        <v>0.012103000000000003</v>
      </c>
      <c r="AN12">
        <v>20</v>
      </c>
      <c r="AO12">
        <f t="shared" si="13"/>
        <v>0.012740000000000003</v>
      </c>
      <c r="AP12">
        <v>20</v>
      </c>
      <c r="AQ12">
        <f t="shared" si="14"/>
        <v>0.012740000000000003</v>
      </c>
      <c r="AR12">
        <v>21</v>
      </c>
      <c r="AS12">
        <f t="shared" si="15"/>
        <v>0.013377000000000002</v>
      </c>
      <c r="AV12">
        <v>16</v>
      </c>
      <c r="AW12">
        <f t="shared" si="16"/>
        <v>0.010192000000000001</v>
      </c>
      <c r="AX12">
        <v>15</v>
      </c>
      <c r="AY12">
        <f t="shared" si="17"/>
        <v>0.009555000000000001</v>
      </c>
      <c r="AZ12">
        <v>16</v>
      </c>
      <c r="BA12">
        <f t="shared" si="18"/>
        <v>0.010192000000000001</v>
      </c>
    </row>
    <row r="13" spans="1:53" ht="12.75">
      <c r="A13">
        <v>256</v>
      </c>
      <c r="B13">
        <v>10</v>
      </c>
      <c r="C13">
        <f t="shared" si="19"/>
        <v>7.03125</v>
      </c>
      <c r="D13">
        <v>44</v>
      </c>
      <c r="E13">
        <f t="shared" si="20"/>
        <v>0.028028000000000008</v>
      </c>
      <c r="F13">
        <v>41</v>
      </c>
      <c r="G13">
        <f t="shared" si="20"/>
        <v>0.026117000000000005</v>
      </c>
      <c r="H13">
        <v>41</v>
      </c>
      <c r="I13">
        <f t="shared" si="0"/>
        <v>0.026117000000000005</v>
      </c>
      <c r="J13">
        <v>40</v>
      </c>
      <c r="K13">
        <f t="shared" si="1"/>
        <v>0.025480000000000006</v>
      </c>
      <c r="M13">
        <v>34</v>
      </c>
      <c r="N13">
        <f t="shared" si="2"/>
        <v>0.021658000000000004</v>
      </c>
      <c r="O13">
        <v>34</v>
      </c>
      <c r="P13">
        <f t="shared" si="3"/>
        <v>0.021658000000000004</v>
      </c>
      <c r="Q13">
        <v>34</v>
      </c>
      <c r="R13">
        <f t="shared" si="4"/>
        <v>0.021658000000000004</v>
      </c>
      <c r="S13">
        <v>35</v>
      </c>
      <c r="T13">
        <f t="shared" si="5"/>
        <v>0.022295000000000002</v>
      </c>
      <c r="V13">
        <v>19</v>
      </c>
      <c r="W13">
        <f t="shared" si="6"/>
        <v>0.012103000000000003</v>
      </c>
      <c r="X13">
        <v>19</v>
      </c>
      <c r="Y13">
        <f t="shared" si="6"/>
        <v>0.012103000000000003</v>
      </c>
      <c r="Z13">
        <v>20</v>
      </c>
      <c r="AA13">
        <f t="shared" si="7"/>
        <v>0.012740000000000003</v>
      </c>
      <c r="AB13">
        <v>19</v>
      </c>
      <c r="AC13">
        <f t="shared" si="8"/>
        <v>0.012103000000000003</v>
      </c>
      <c r="AE13">
        <v>20</v>
      </c>
      <c r="AF13">
        <f t="shared" si="9"/>
        <v>0.012740000000000003</v>
      </c>
      <c r="AG13">
        <v>19</v>
      </c>
      <c r="AH13">
        <f t="shared" si="10"/>
        <v>0.012103000000000003</v>
      </c>
      <c r="AI13">
        <v>21</v>
      </c>
      <c r="AJ13">
        <f t="shared" si="11"/>
        <v>0.013377000000000002</v>
      </c>
      <c r="AK13">
        <v>19</v>
      </c>
      <c r="AL13">
        <f t="shared" si="12"/>
        <v>0.012103000000000003</v>
      </c>
      <c r="AN13">
        <v>21</v>
      </c>
      <c r="AO13">
        <f t="shared" si="13"/>
        <v>0.013377000000000002</v>
      </c>
      <c r="AP13">
        <v>20</v>
      </c>
      <c r="AQ13">
        <f t="shared" si="14"/>
        <v>0.012740000000000003</v>
      </c>
      <c r="AR13">
        <v>22</v>
      </c>
      <c r="AS13">
        <f t="shared" si="15"/>
        <v>0.014014000000000004</v>
      </c>
      <c r="AV13">
        <v>17</v>
      </c>
      <c r="AW13">
        <f t="shared" si="16"/>
        <v>0.010829000000000002</v>
      </c>
      <c r="AX13">
        <v>17</v>
      </c>
      <c r="AY13">
        <f t="shared" si="17"/>
        <v>0.010829000000000002</v>
      </c>
      <c r="AZ13">
        <v>17</v>
      </c>
      <c r="BA13">
        <f t="shared" si="18"/>
        <v>0.010829000000000002</v>
      </c>
    </row>
    <row r="14" spans="1:53" ht="12.75">
      <c r="A14">
        <v>256</v>
      </c>
      <c r="B14">
        <v>11</v>
      </c>
      <c r="C14">
        <f t="shared" si="19"/>
        <v>7.734375</v>
      </c>
      <c r="D14">
        <v>49</v>
      </c>
      <c r="E14">
        <f t="shared" si="20"/>
        <v>0.031213000000000005</v>
      </c>
      <c r="F14">
        <v>46</v>
      </c>
      <c r="G14">
        <f t="shared" si="20"/>
        <v>0.029302000000000005</v>
      </c>
      <c r="H14">
        <v>46</v>
      </c>
      <c r="I14">
        <f t="shared" si="0"/>
        <v>0.029302000000000005</v>
      </c>
      <c r="J14">
        <v>43</v>
      </c>
      <c r="K14">
        <f t="shared" si="1"/>
        <v>0.027391000000000002</v>
      </c>
      <c r="M14">
        <v>39</v>
      </c>
      <c r="N14">
        <f t="shared" si="2"/>
        <v>0.024843000000000004</v>
      </c>
      <c r="O14">
        <v>38</v>
      </c>
      <c r="P14">
        <f t="shared" si="3"/>
        <v>0.024206000000000005</v>
      </c>
      <c r="Q14">
        <v>38</v>
      </c>
      <c r="R14">
        <f t="shared" si="4"/>
        <v>0.024206000000000005</v>
      </c>
      <c r="S14">
        <v>39</v>
      </c>
      <c r="T14">
        <f t="shared" si="5"/>
        <v>0.024843000000000004</v>
      </c>
      <c r="V14">
        <v>21</v>
      </c>
      <c r="W14">
        <f t="shared" si="6"/>
        <v>0.013377000000000002</v>
      </c>
      <c r="X14">
        <v>20</v>
      </c>
      <c r="Y14">
        <f t="shared" si="6"/>
        <v>0.012740000000000003</v>
      </c>
      <c r="Z14">
        <v>22</v>
      </c>
      <c r="AA14">
        <f t="shared" si="7"/>
        <v>0.014014000000000004</v>
      </c>
      <c r="AB14">
        <v>22</v>
      </c>
      <c r="AC14">
        <f t="shared" si="8"/>
        <v>0.014014000000000004</v>
      </c>
      <c r="AE14">
        <v>21</v>
      </c>
      <c r="AF14">
        <f t="shared" si="9"/>
        <v>0.013377000000000002</v>
      </c>
      <c r="AG14">
        <v>20</v>
      </c>
      <c r="AH14">
        <f t="shared" si="10"/>
        <v>0.012740000000000003</v>
      </c>
      <c r="AI14">
        <v>20</v>
      </c>
      <c r="AJ14">
        <f t="shared" si="11"/>
        <v>0.012740000000000003</v>
      </c>
      <c r="AK14">
        <v>20</v>
      </c>
      <c r="AL14">
        <f t="shared" si="12"/>
        <v>0.012740000000000003</v>
      </c>
      <c r="AN14">
        <v>21</v>
      </c>
      <c r="AO14">
        <f t="shared" si="13"/>
        <v>0.013377000000000002</v>
      </c>
      <c r="AP14">
        <v>20</v>
      </c>
      <c r="AQ14">
        <f t="shared" si="14"/>
        <v>0.012740000000000003</v>
      </c>
      <c r="AR14">
        <v>22</v>
      </c>
      <c r="AS14">
        <f t="shared" si="15"/>
        <v>0.014014000000000004</v>
      </c>
      <c r="AV14">
        <v>19</v>
      </c>
      <c r="AW14">
        <f t="shared" si="16"/>
        <v>0.012103000000000003</v>
      </c>
      <c r="AX14">
        <v>18</v>
      </c>
      <c r="AY14">
        <f t="shared" si="17"/>
        <v>0.011466</v>
      </c>
      <c r="AZ14">
        <v>18</v>
      </c>
      <c r="BA14">
        <f t="shared" si="18"/>
        <v>0.011466</v>
      </c>
    </row>
    <row r="15" spans="1:53" ht="12.75">
      <c r="A15">
        <v>256</v>
      </c>
      <c r="B15">
        <v>12</v>
      </c>
      <c r="C15">
        <f t="shared" si="19"/>
        <v>8.4375</v>
      </c>
      <c r="D15">
        <v>53</v>
      </c>
      <c r="E15">
        <f t="shared" si="20"/>
        <v>0.033761000000000006</v>
      </c>
      <c r="F15">
        <v>50</v>
      </c>
      <c r="G15">
        <f t="shared" si="20"/>
        <v>0.03185</v>
      </c>
      <c r="H15">
        <v>51</v>
      </c>
      <c r="I15">
        <f t="shared" si="0"/>
        <v>0.032487</v>
      </c>
      <c r="J15">
        <v>47</v>
      </c>
      <c r="K15">
        <f t="shared" si="1"/>
        <v>0.029939000000000007</v>
      </c>
      <c r="M15">
        <v>42</v>
      </c>
      <c r="N15">
        <f t="shared" si="2"/>
        <v>0.026754000000000003</v>
      </c>
      <c r="O15">
        <v>42</v>
      </c>
      <c r="P15">
        <f t="shared" si="3"/>
        <v>0.026754000000000003</v>
      </c>
      <c r="Q15">
        <v>41</v>
      </c>
      <c r="R15">
        <f t="shared" si="4"/>
        <v>0.026117000000000005</v>
      </c>
      <c r="S15">
        <v>42</v>
      </c>
      <c r="T15">
        <f t="shared" si="5"/>
        <v>0.026754000000000003</v>
      </c>
      <c r="V15">
        <v>23</v>
      </c>
      <c r="W15">
        <f t="shared" si="6"/>
        <v>0.014651000000000003</v>
      </c>
      <c r="X15">
        <v>22</v>
      </c>
      <c r="Y15">
        <f t="shared" si="6"/>
        <v>0.014014000000000004</v>
      </c>
      <c r="Z15">
        <v>23</v>
      </c>
      <c r="AA15">
        <f t="shared" si="7"/>
        <v>0.014651000000000003</v>
      </c>
      <c r="AB15">
        <v>23</v>
      </c>
      <c r="AC15">
        <f t="shared" si="8"/>
        <v>0.014651000000000003</v>
      </c>
      <c r="AE15">
        <v>22</v>
      </c>
      <c r="AF15">
        <f t="shared" si="9"/>
        <v>0.014014000000000004</v>
      </c>
      <c r="AG15">
        <v>21</v>
      </c>
      <c r="AH15">
        <f t="shared" si="10"/>
        <v>0.013377000000000002</v>
      </c>
      <c r="AI15">
        <v>21</v>
      </c>
      <c r="AJ15">
        <f t="shared" si="11"/>
        <v>0.013377000000000002</v>
      </c>
      <c r="AK15">
        <v>21</v>
      </c>
      <c r="AL15">
        <f t="shared" si="12"/>
        <v>0.013377000000000002</v>
      </c>
      <c r="AN15">
        <v>21</v>
      </c>
      <c r="AO15">
        <f t="shared" si="13"/>
        <v>0.013377000000000002</v>
      </c>
      <c r="AP15">
        <v>21</v>
      </c>
      <c r="AQ15">
        <f t="shared" si="14"/>
        <v>0.013377000000000002</v>
      </c>
      <c r="AR15">
        <v>23</v>
      </c>
      <c r="AS15">
        <f t="shared" si="15"/>
        <v>0.014651000000000003</v>
      </c>
      <c r="AV15">
        <v>19</v>
      </c>
      <c r="AW15">
        <f t="shared" si="16"/>
        <v>0.012103000000000003</v>
      </c>
      <c r="AX15">
        <v>19</v>
      </c>
      <c r="AY15">
        <f t="shared" si="17"/>
        <v>0.012103000000000003</v>
      </c>
      <c r="AZ15">
        <v>17</v>
      </c>
      <c r="BA15">
        <f t="shared" si="18"/>
        <v>0.010829000000000002</v>
      </c>
    </row>
    <row r="16" spans="1:53" ht="12.75">
      <c r="A16">
        <v>256</v>
      </c>
      <c r="B16">
        <v>13</v>
      </c>
      <c r="C16">
        <f t="shared" si="19"/>
        <v>9.140625</v>
      </c>
      <c r="D16">
        <v>56</v>
      </c>
      <c r="E16">
        <f t="shared" si="20"/>
        <v>0.035672</v>
      </c>
      <c r="F16">
        <v>54</v>
      </c>
      <c r="G16">
        <f t="shared" si="20"/>
        <v>0.034398000000000005</v>
      </c>
      <c r="H16">
        <v>55</v>
      </c>
      <c r="I16">
        <f t="shared" si="0"/>
        <v>0.035035000000000004</v>
      </c>
      <c r="J16">
        <v>50</v>
      </c>
      <c r="K16">
        <f t="shared" si="1"/>
        <v>0.03185</v>
      </c>
      <c r="M16">
        <v>46</v>
      </c>
      <c r="N16">
        <f t="shared" si="2"/>
        <v>0.029302000000000005</v>
      </c>
      <c r="O16">
        <v>46</v>
      </c>
      <c r="P16">
        <f t="shared" si="3"/>
        <v>0.029302000000000005</v>
      </c>
      <c r="Q16">
        <v>45</v>
      </c>
      <c r="R16">
        <f t="shared" si="4"/>
        <v>0.028665000000000006</v>
      </c>
      <c r="S16">
        <v>46</v>
      </c>
      <c r="T16">
        <f t="shared" si="5"/>
        <v>0.029302000000000005</v>
      </c>
      <c r="V16">
        <v>24</v>
      </c>
      <c r="W16">
        <f t="shared" si="6"/>
        <v>0.015288000000000003</v>
      </c>
      <c r="X16">
        <v>24</v>
      </c>
      <c r="Y16">
        <f t="shared" si="6"/>
        <v>0.015288000000000003</v>
      </c>
      <c r="Z16">
        <v>26</v>
      </c>
      <c r="AA16">
        <f t="shared" si="7"/>
        <v>0.016562</v>
      </c>
      <c r="AB16">
        <v>25</v>
      </c>
      <c r="AC16">
        <f t="shared" si="8"/>
        <v>0.015925</v>
      </c>
      <c r="AE16">
        <v>22</v>
      </c>
      <c r="AF16">
        <f t="shared" si="9"/>
        <v>0.014014000000000004</v>
      </c>
      <c r="AG16">
        <v>22</v>
      </c>
      <c r="AH16">
        <f t="shared" si="10"/>
        <v>0.014014000000000004</v>
      </c>
      <c r="AI16">
        <v>22</v>
      </c>
      <c r="AJ16">
        <f t="shared" si="11"/>
        <v>0.014014000000000004</v>
      </c>
      <c r="AK16">
        <v>21</v>
      </c>
      <c r="AL16">
        <f t="shared" si="12"/>
        <v>0.013377000000000002</v>
      </c>
      <c r="AN16">
        <v>22</v>
      </c>
      <c r="AO16">
        <f t="shared" si="13"/>
        <v>0.014014000000000004</v>
      </c>
      <c r="AP16">
        <v>22</v>
      </c>
      <c r="AQ16">
        <f t="shared" si="14"/>
        <v>0.014014000000000004</v>
      </c>
      <c r="AR16">
        <v>23</v>
      </c>
      <c r="AS16">
        <f t="shared" si="15"/>
        <v>0.014651000000000003</v>
      </c>
      <c r="AV16">
        <v>19</v>
      </c>
      <c r="AW16">
        <f t="shared" si="16"/>
        <v>0.012103000000000003</v>
      </c>
      <c r="AX16">
        <v>19</v>
      </c>
      <c r="AY16">
        <f t="shared" si="17"/>
        <v>0.012103000000000003</v>
      </c>
      <c r="AZ16">
        <v>18</v>
      </c>
      <c r="BA16">
        <f t="shared" si="18"/>
        <v>0.011466</v>
      </c>
    </row>
    <row r="17" spans="1:53" ht="12.75">
      <c r="A17">
        <v>256</v>
      </c>
      <c r="B17">
        <v>14</v>
      </c>
      <c r="C17">
        <f t="shared" si="19"/>
        <v>9.84375</v>
      </c>
      <c r="D17">
        <v>60</v>
      </c>
      <c r="E17">
        <f t="shared" si="20"/>
        <v>0.038220000000000004</v>
      </c>
      <c r="F17">
        <v>58</v>
      </c>
      <c r="G17">
        <f t="shared" si="20"/>
        <v>0.036946</v>
      </c>
      <c r="H17">
        <v>58</v>
      </c>
      <c r="I17">
        <f t="shared" si="0"/>
        <v>0.036946</v>
      </c>
      <c r="J17">
        <v>54</v>
      </c>
      <c r="K17">
        <f t="shared" si="1"/>
        <v>0.034398000000000005</v>
      </c>
      <c r="M17">
        <v>49</v>
      </c>
      <c r="N17">
        <f t="shared" si="2"/>
        <v>0.031213000000000005</v>
      </c>
      <c r="O17">
        <v>50</v>
      </c>
      <c r="P17">
        <f t="shared" si="3"/>
        <v>0.03185</v>
      </c>
      <c r="Q17">
        <v>49</v>
      </c>
      <c r="R17">
        <f t="shared" si="4"/>
        <v>0.031213000000000005</v>
      </c>
      <c r="S17">
        <v>51</v>
      </c>
      <c r="T17">
        <f t="shared" si="5"/>
        <v>0.032487</v>
      </c>
      <c r="V17">
        <v>26</v>
      </c>
      <c r="W17">
        <f t="shared" si="6"/>
        <v>0.016562</v>
      </c>
      <c r="X17">
        <v>26</v>
      </c>
      <c r="Y17">
        <f t="shared" si="6"/>
        <v>0.016562</v>
      </c>
      <c r="Z17">
        <v>27</v>
      </c>
      <c r="AA17">
        <f t="shared" si="7"/>
        <v>0.017199000000000002</v>
      </c>
      <c r="AB17">
        <v>27</v>
      </c>
      <c r="AC17">
        <f t="shared" si="8"/>
        <v>0.017199000000000002</v>
      </c>
      <c r="AE17">
        <v>22</v>
      </c>
      <c r="AF17">
        <f t="shared" si="9"/>
        <v>0.014014000000000004</v>
      </c>
      <c r="AG17">
        <v>22</v>
      </c>
      <c r="AH17">
        <f t="shared" si="10"/>
        <v>0.014014000000000004</v>
      </c>
      <c r="AI17">
        <v>23</v>
      </c>
      <c r="AJ17">
        <f t="shared" si="11"/>
        <v>0.014651000000000003</v>
      </c>
      <c r="AK17">
        <v>22</v>
      </c>
      <c r="AL17">
        <f t="shared" si="12"/>
        <v>0.014014000000000004</v>
      </c>
      <c r="AN17">
        <v>23</v>
      </c>
      <c r="AO17">
        <f t="shared" si="13"/>
        <v>0.014651000000000003</v>
      </c>
      <c r="AP17">
        <v>22</v>
      </c>
      <c r="AQ17">
        <f t="shared" si="14"/>
        <v>0.014014000000000004</v>
      </c>
      <c r="AR17">
        <v>23</v>
      </c>
      <c r="AS17">
        <f t="shared" si="15"/>
        <v>0.014651000000000003</v>
      </c>
      <c r="AV17">
        <v>20</v>
      </c>
      <c r="AW17">
        <f t="shared" si="16"/>
        <v>0.012740000000000003</v>
      </c>
      <c r="AX17">
        <v>19</v>
      </c>
      <c r="AY17">
        <f t="shared" si="17"/>
        <v>0.012103000000000003</v>
      </c>
      <c r="AZ17">
        <v>19</v>
      </c>
      <c r="BA17">
        <f t="shared" si="18"/>
        <v>0.012103000000000003</v>
      </c>
    </row>
    <row r="18" spans="1:53" ht="12.75">
      <c r="A18">
        <v>256</v>
      </c>
      <c r="B18">
        <v>15</v>
      </c>
      <c r="C18">
        <f t="shared" si="19"/>
        <v>10.546875</v>
      </c>
      <c r="D18">
        <v>66</v>
      </c>
      <c r="E18">
        <f t="shared" si="20"/>
        <v>0.04204200000000001</v>
      </c>
      <c r="F18">
        <v>60</v>
      </c>
      <c r="G18">
        <f t="shared" si="20"/>
        <v>0.038220000000000004</v>
      </c>
      <c r="H18">
        <v>60</v>
      </c>
      <c r="I18">
        <f t="shared" si="0"/>
        <v>0.038220000000000004</v>
      </c>
      <c r="J18">
        <v>58</v>
      </c>
      <c r="K18">
        <f t="shared" si="1"/>
        <v>0.036946</v>
      </c>
      <c r="M18">
        <v>51</v>
      </c>
      <c r="N18">
        <f t="shared" si="2"/>
        <v>0.032487</v>
      </c>
      <c r="O18">
        <v>52</v>
      </c>
      <c r="P18">
        <f t="shared" si="3"/>
        <v>0.033124</v>
      </c>
      <c r="Q18">
        <v>52</v>
      </c>
      <c r="R18">
        <f t="shared" si="4"/>
        <v>0.033124</v>
      </c>
      <c r="S18">
        <v>53</v>
      </c>
      <c r="T18">
        <f t="shared" si="5"/>
        <v>0.033761000000000006</v>
      </c>
      <c r="V18">
        <v>28</v>
      </c>
      <c r="W18">
        <f t="shared" si="6"/>
        <v>0.017836</v>
      </c>
      <c r="X18">
        <v>28</v>
      </c>
      <c r="Y18">
        <f t="shared" si="6"/>
        <v>0.017836</v>
      </c>
      <c r="Z18">
        <v>29</v>
      </c>
      <c r="AA18">
        <f t="shared" si="7"/>
        <v>0.018473</v>
      </c>
      <c r="AB18">
        <v>28</v>
      </c>
      <c r="AC18">
        <f t="shared" si="8"/>
        <v>0.017836</v>
      </c>
      <c r="AE18">
        <v>24</v>
      </c>
      <c r="AF18">
        <f t="shared" si="9"/>
        <v>0.015288000000000003</v>
      </c>
      <c r="AG18">
        <v>22</v>
      </c>
      <c r="AH18">
        <f t="shared" si="10"/>
        <v>0.014014000000000004</v>
      </c>
      <c r="AI18">
        <v>23</v>
      </c>
      <c r="AJ18">
        <f t="shared" si="11"/>
        <v>0.014651000000000003</v>
      </c>
      <c r="AK18">
        <v>22</v>
      </c>
      <c r="AL18">
        <f t="shared" si="12"/>
        <v>0.014014000000000004</v>
      </c>
      <c r="AN18">
        <v>22</v>
      </c>
      <c r="AO18">
        <f t="shared" si="13"/>
        <v>0.014014000000000004</v>
      </c>
      <c r="AP18">
        <v>22</v>
      </c>
      <c r="AQ18">
        <f t="shared" si="14"/>
        <v>0.014014000000000004</v>
      </c>
      <c r="AR18">
        <v>22</v>
      </c>
      <c r="AS18">
        <f t="shared" si="15"/>
        <v>0.014014000000000004</v>
      </c>
      <c r="AV18">
        <v>21</v>
      </c>
      <c r="AW18">
        <f t="shared" si="16"/>
        <v>0.013377000000000002</v>
      </c>
      <c r="AX18">
        <v>20</v>
      </c>
      <c r="AY18">
        <f t="shared" si="17"/>
        <v>0.012740000000000003</v>
      </c>
      <c r="AZ18">
        <v>19</v>
      </c>
      <c r="BA18">
        <f t="shared" si="18"/>
        <v>0.012103000000000003</v>
      </c>
    </row>
    <row r="19" spans="1:53" ht="12.75">
      <c r="A19">
        <v>256</v>
      </c>
      <c r="B19">
        <v>16</v>
      </c>
      <c r="C19">
        <f t="shared" si="19"/>
        <v>11.25</v>
      </c>
      <c r="D19">
        <v>77</v>
      </c>
      <c r="E19">
        <f t="shared" si="20"/>
        <v>0.049049</v>
      </c>
      <c r="F19">
        <v>72</v>
      </c>
      <c r="G19">
        <f t="shared" si="20"/>
        <v>0.045864</v>
      </c>
      <c r="H19">
        <v>72</v>
      </c>
      <c r="I19">
        <f aca="true" t="shared" si="21" ref="I19:K20">0.065*H19*0.001*9.8</f>
        <v>0.045864</v>
      </c>
      <c r="J19">
        <v>59</v>
      </c>
      <c r="K19">
        <f t="shared" si="21"/>
        <v>0.037583</v>
      </c>
      <c r="M19">
        <v>68</v>
      </c>
      <c r="N19">
        <f>0.065*M19*0.001*9.8</f>
        <v>0.04331600000000001</v>
      </c>
      <c r="O19">
        <v>70</v>
      </c>
      <c r="P19">
        <f>0.065*O19*0.001*9.8</f>
        <v>0.044590000000000005</v>
      </c>
      <c r="Q19">
        <v>67</v>
      </c>
      <c r="R19">
        <f>0.065*Q19*0.001*9.8</f>
        <v>0.04267900000000001</v>
      </c>
      <c r="S19">
        <v>66</v>
      </c>
      <c r="T19">
        <f>0.065*S19*0.001*9.8</f>
        <v>0.04204200000000001</v>
      </c>
      <c r="V19">
        <v>30</v>
      </c>
      <c r="W19">
        <f>0.065*V19*0.001*9.8</f>
        <v>0.019110000000000002</v>
      </c>
      <c r="X19">
        <v>30</v>
      </c>
      <c r="Y19">
        <f>0.065*X19*0.001*9.8</f>
        <v>0.019110000000000002</v>
      </c>
      <c r="Z19">
        <v>32</v>
      </c>
      <c r="AA19">
        <f t="shared" si="7"/>
        <v>0.020384000000000003</v>
      </c>
      <c r="AB19">
        <v>30</v>
      </c>
      <c r="AC19">
        <f>0.065*AB19*0.001*9.8</f>
        <v>0.019110000000000002</v>
      </c>
      <c r="AE19">
        <v>23</v>
      </c>
      <c r="AF19">
        <f t="shared" si="9"/>
        <v>0.014651000000000003</v>
      </c>
      <c r="AG19">
        <v>22</v>
      </c>
      <c r="AH19">
        <f t="shared" si="10"/>
        <v>0.014014000000000004</v>
      </c>
      <c r="AI19">
        <v>24</v>
      </c>
      <c r="AJ19">
        <f t="shared" si="11"/>
        <v>0.015288000000000003</v>
      </c>
      <c r="AK19">
        <v>23</v>
      </c>
      <c r="AL19">
        <f t="shared" si="12"/>
        <v>0.014651000000000003</v>
      </c>
      <c r="AN19">
        <v>21</v>
      </c>
      <c r="AO19">
        <f t="shared" si="13"/>
        <v>0.013377000000000002</v>
      </c>
      <c r="AP19">
        <v>21</v>
      </c>
      <c r="AQ19">
        <f t="shared" si="14"/>
        <v>0.013377000000000002</v>
      </c>
      <c r="AR19">
        <v>23</v>
      </c>
      <c r="AS19">
        <f t="shared" si="15"/>
        <v>0.014651000000000003</v>
      </c>
      <c r="AV19">
        <v>22</v>
      </c>
      <c r="AW19">
        <f t="shared" si="16"/>
        <v>0.014014000000000004</v>
      </c>
      <c r="AX19">
        <v>21</v>
      </c>
      <c r="AY19">
        <f t="shared" si="17"/>
        <v>0.013377000000000002</v>
      </c>
      <c r="AZ19">
        <v>20</v>
      </c>
      <c r="BA19">
        <f t="shared" si="18"/>
        <v>0.012740000000000003</v>
      </c>
    </row>
    <row r="20" spans="1:53" ht="12.75">
      <c r="A20">
        <v>256</v>
      </c>
      <c r="B20">
        <v>17</v>
      </c>
      <c r="C20">
        <f t="shared" si="19"/>
        <v>11.953125</v>
      </c>
      <c r="J20">
        <v>72</v>
      </c>
      <c r="K20">
        <f t="shared" si="21"/>
        <v>0.045864</v>
      </c>
      <c r="V20">
        <v>33</v>
      </c>
      <c r="W20">
        <f aca="true" t="shared" si="22" ref="W20:Y21">0.065*V20*0.001*9.8</f>
        <v>0.021021000000000005</v>
      </c>
      <c r="X20">
        <v>40</v>
      </c>
      <c r="Y20">
        <f t="shared" si="22"/>
        <v>0.025480000000000006</v>
      </c>
      <c r="Z20">
        <v>42</v>
      </c>
      <c r="AA20">
        <f t="shared" si="7"/>
        <v>0.026754000000000003</v>
      </c>
      <c r="AB20">
        <v>35</v>
      </c>
      <c r="AC20">
        <f>0.065*AB20*0.001*9.8</f>
        <v>0.022295000000000002</v>
      </c>
      <c r="AE20">
        <v>23</v>
      </c>
      <c r="AF20">
        <f t="shared" si="9"/>
        <v>0.014651000000000003</v>
      </c>
      <c r="AG20">
        <v>22</v>
      </c>
      <c r="AH20">
        <f t="shared" si="10"/>
        <v>0.014014000000000004</v>
      </c>
      <c r="AI20">
        <v>23</v>
      </c>
      <c r="AJ20">
        <f t="shared" si="11"/>
        <v>0.014651000000000003</v>
      </c>
      <c r="AK20">
        <v>22</v>
      </c>
      <c r="AL20">
        <f t="shared" si="12"/>
        <v>0.014014000000000004</v>
      </c>
      <c r="AN20">
        <v>22</v>
      </c>
      <c r="AO20">
        <f t="shared" si="13"/>
        <v>0.014014000000000004</v>
      </c>
      <c r="AP20">
        <v>23</v>
      </c>
      <c r="AQ20">
        <f t="shared" si="14"/>
        <v>0.014651000000000003</v>
      </c>
      <c r="AR20">
        <v>23</v>
      </c>
      <c r="AS20">
        <f t="shared" si="15"/>
        <v>0.014651000000000003</v>
      </c>
      <c r="AV20">
        <v>22</v>
      </c>
      <c r="AW20">
        <f t="shared" si="16"/>
        <v>0.014014000000000004</v>
      </c>
      <c r="AX20">
        <v>22</v>
      </c>
      <c r="AY20">
        <f t="shared" si="17"/>
        <v>0.014014000000000004</v>
      </c>
      <c r="AZ20">
        <v>20</v>
      </c>
      <c r="BA20">
        <f t="shared" si="18"/>
        <v>0.012740000000000003</v>
      </c>
    </row>
    <row r="21" spans="1:53" ht="12.75">
      <c r="A21">
        <v>256</v>
      </c>
      <c r="B21">
        <v>18</v>
      </c>
      <c r="C21">
        <f t="shared" si="19"/>
        <v>12.65625</v>
      </c>
      <c r="V21">
        <v>45</v>
      </c>
      <c r="W21">
        <f t="shared" si="22"/>
        <v>0.028665000000000006</v>
      </c>
      <c r="X21">
        <v>57</v>
      </c>
      <c r="Y21">
        <f t="shared" si="22"/>
        <v>0.036309</v>
      </c>
      <c r="AB21">
        <v>53</v>
      </c>
      <c r="AC21">
        <f>0.065*AB21*0.001*9.8</f>
        <v>0.033761000000000006</v>
      </c>
      <c r="AG21">
        <v>22</v>
      </c>
      <c r="AH21">
        <f t="shared" si="10"/>
        <v>0.014014000000000004</v>
      </c>
      <c r="AI21">
        <v>23</v>
      </c>
      <c r="AJ21">
        <f t="shared" si="11"/>
        <v>0.014651000000000003</v>
      </c>
      <c r="AK21">
        <v>23</v>
      </c>
      <c r="AL21">
        <f t="shared" si="12"/>
        <v>0.014651000000000003</v>
      </c>
      <c r="AN21">
        <v>22</v>
      </c>
      <c r="AO21">
        <f t="shared" si="13"/>
        <v>0.014014000000000004</v>
      </c>
      <c r="AP21">
        <v>23</v>
      </c>
      <c r="AQ21">
        <f t="shared" si="14"/>
        <v>0.014651000000000003</v>
      </c>
      <c r="AR21">
        <v>23</v>
      </c>
      <c r="AS21">
        <f t="shared" si="15"/>
        <v>0.014651000000000003</v>
      </c>
      <c r="AV21">
        <v>23</v>
      </c>
      <c r="AW21">
        <f t="shared" si="16"/>
        <v>0.014651000000000003</v>
      </c>
      <c r="AX21">
        <v>21</v>
      </c>
      <c r="AY21">
        <f t="shared" si="17"/>
        <v>0.013377000000000002</v>
      </c>
      <c r="AZ21">
        <v>22</v>
      </c>
      <c r="BA21">
        <f t="shared" si="18"/>
        <v>0.014014000000000004</v>
      </c>
    </row>
    <row r="22" spans="1:53" ht="12.75">
      <c r="A22">
        <v>256</v>
      </c>
      <c r="B22">
        <v>19</v>
      </c>
      <c r="C22">
        <f t="shared" si="19"/>
        <v>13.359375</v>
      </c>
      <c r="AG22">
        <v>22</v>
      </c>
      <c r="AH22">
        <f t="shared" si="10"/>
        <v>0.014014000000000004</v>
      </c>
      <c r="AI22">
        <v>23</v>
      </c>
      <c r="AJ22">
        <f t="shared" si="11"/>
        <v>0.014651000000000003</v>
      </c>
      <c r="AK22">
        <v>23</v>
      </c>
      <c r="AL22">
        <f t="shared" si="12"/>
        <v>0.014651000000000003</v>
      </c>
      <c r="AN22">
        <v>22</v>
      </c>
      <c r="AO22">
        <f t="shared" si="13"/>
        <v>0.014014000000000004</v>
      </c>
      <c r="AP22">
        <v>24</v>
      </c>
      <c r="AQ22">
        <f t="shared" si="14"/>
        <v>0.015288000000000003</v>
      </c>
      <c r="AV22">
        <v>30</v>
      </c>
      <c r="AW22">
        <f t="shared" si="16"/>
        <v>0.019110000000000002</v>
      </c>
      <c r="AX22">
        <v>35</v>
      </c>
      <c r="AY22">
        <f t="shared" si="17"/>
        <v>0.022295000000000002</v>
      </c>
      <c r="AZ22">
        <v>22</v>
      </c>
      <c r="BA22">
        <f t="shared" si="18"/>
        <v>0.014014000000000004</v>
      </c>
    </row>
    <row r="23" spans="1:53" ht="12.75">
      <c r="A23">
        <v>256</v>
      </c>
      <c r="B23">
        <v>20</v>
      </c>
      <c r="C23">
        <f t="shared" si="19"/>
        <v>14.0625</v>
      </c>
      <c r="AN23">
        <v>22</v>
      </c>
      <c r="AO23">
        <f t="shared" si="13"/>
        <v>0.014014000000000004</v>
      </c>
      <c r="AV23">
        <v>46</v>
      </c>
      <c r="AW23">
        <f t="shared" si="16"/>
        <v>0.029302000000000005</v>
      </c>
      <c r="AZ23">
        <v>30</v>
      </c>
      <c r="BA23">
        <f t="shared" si="18"/>
        <v>0.019110000000000002</v>
      </c>
    </row>
    <row r="56" spans="2:43" ht="12.75">
      <c r="B56" t="s">
        <v>22</v>
      </c>
      <c r="AQ56" t="s">
        <v>26</v>
      </c>
    </row>
    <row r="57" spans="2:43" ht="12.75">
      <c r="B57" t="s">
        <v>23</v>
      </c>
      <c r="AQ57" t="s">
        <v>27</v>
      </c>
    </row>
    <row r="58" spans="2:43" ht="12.75">
      <c r="B58" t="s">
        <v>24</v>
      </c>
      <c r="AQ58" t="s">
        <v>28</v>
      </c>
    </row>
    <row r="59" spans="2:43" ht="12.75">
      <c r="B59" t="s">
        <v>25</v>
      </c>
      <c r="AQ59" t="s">
        <v>29</v>
      </c>
    </row>
    <row r="60" ht="12.75">
      <c r="AQ60" t="s">
        <v>30</v>
      </c>
    </row>
    <row r="61" ht="12.75">
      <c r="AQ61" t="s">
        <v>31</v>
      </c>
    </row>
    <row r="66" ht="12.75">
      <c r="AQ66" t="s">
        <v>35</v>
      </c>
    </row>
    <row r="67" ht="12.75">
      <c r="AQ67" t="s">
        <v>36</v>
      </c>
    </row>
    <row r="68" ht="12.75">
      <c r="AQ68" t="s">
        <v>37</v>
      </c>
    </row>
    <row r="69" ht="12.75">
      <c r="AQ69" t="s">
        <v>38</v>
      </c>
    </row>
    <row r="70" ht="12.75">
      <c r="AQ70" t="s">
        <v>39</v>
      </c>
    </row>
    <row r="71" ht="12.75">
      <c r="AQ71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2007-07-25T23:33:48Z</dcterms:created>
  <dcterms:modified xsi:type="dcterms:W3CDTF">2007-07-27T20:32:13Z</dcterms:modified>
  <cp:category/>
  <cp:version/>
  <cp:contentType/>
  <cp:contentStatus/>
</cp:coreProperties>
</file>